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01" windowWidth="9150" windowHeight="8655" tabRatio="413" activeTab="0"/>
  </bookViews>
  <sheets>
    <sheet name="BSL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<sst xmlns="http://schemas.openxmlformats.org/spreadsheetml/2006/main" count="41" uniqueCount="33">
  <si>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T1</t>
  </si>
  <si>
    <t>T2</t>
  </si>
  <si>
    <t>T3</t>
  </si>
  <si>
    <t>T4</t>
  </si>
  <si>
    <t>T5</t>
  </si>
  <si>
    <t>T6</t>
  </si>
  <si>
    <t>T7</t>
  </si>
  <si>
    <t>T8</t>
  </si>
  <si>
    <t>B2</t>
  </si>
  <si>
    <t>PRE</t>
  </si>
  <si>
    <t>B1</t>
  </si>
  <si>
    <t>SUM</t>
  </si>
  <si>
    <t>BORDERLINE SYMPTOM LIST</t>
  </si>
  <si>
    <t>PST</t>
  </si>
  <si>
    <t>R</t>
  </si>
  <si>
    <t>self-image</t>
  </si>
  <si>
    <t>intrusion</t>
  </si>
  <si>
    <t>B3</t>
  </si>
  <si>
    <t>PRE: Pre-treatment assessment</t>
  </si>
  <si>
    <t>B1: Baseline week 1</t>
  </si>
  <si>
    <t>T1:  Treatment session 1</t>
  </si>
  <si>
    <t>PST:  Post-treatment assessment</t>
  </si>
  <si>
    <t>DATE</t>
  </si>
  <si>
    <t>TIME POINT</t>
  </si>
  <si>
    <t>INDIVIDUAL RESPONSE RANGE: 1-5</t>
  </si>
  <si>
    <t>****NOTE: 21 ITEM VERSION RECOMMENDED DUE TO LENGTH OF THIS ORIGINAL VERSION (95 ITEMS)</t>
  </si>
  <si>
    <t>REVERSED ITEMS: 21, 26, 39, 55, 63, 68, 72, 80, 95</t>
  </si>
  <si>
    <t>HIGH SCORES= GREATER BPD SYMPTOMATOLOGY (BAD)</t>
  </si>
  <si>
    <t>hostility</t>
  </si>
  <si>
    <t>lonliness</t>
  </si>
  <si>
    <t>dysphoria</t>
  </si>
  <si>
    <t>self-destructive</t>
  </si>
  <si>
    <t>affect regulation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</si>
</sst>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21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5" borderId="0" xfId="0" applyFill="1" applyBorder="1" applyAlignment="1">
      <alignment horizontal="center"/>
    </xf>
    <xf numFmtId="2" fontId="0" fillId="0" borderId="0" xfId="0" applyNumberFormat="1" applyAlignment="1">
      <alignment/>
    </xf>
    <xf numFmtId="2" fontId="0" fillId="5" borderId="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164" fontId="0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5" borderId="14" xfId="0" applyNumberFormat="1" applyFill="1" applyBorder="1" applyAlignment="1">
      <alignment horizontal="center"/>
    </xf>
    <xf numFmtId="2" fontId="0" fillId="5" borderId="10" xfId="0" applyNumberFormat="1" applyFill="1" applyBorder="1" applyAlignment="1">
      <alignment horizontal="center"/>
    </xf>
    <xf numFmtId="2" fontId="0" fillId="5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5" borderId="12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5" borderId="13" xfId="0" applyNumberForma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2" fontId="0" fillId="5" borderId="13" xfId="0" applyNumberFormat="1" applyFill="1" applyBorder="1" applyAlignment="1">
      <alignment horizontal="center"/>
    </xf>
    <xf numFmtId="2" fontId="0" fillId="0" borderId="0" xfId="0" applyNumberFormat="1" applyBorder="1" applyAlignment="1">
      <alignment/>
    </xf>
    <xf numFmtId="164" fontId="3" fillId="0" borderId="0" xfId="0" applyNumberFormat="1" applyFont="1" applyBorder="1" applyAlignment="1">
      <alignment/>
    </xf>
    <xf numFmtId="2" fontId="0" fillId="5" borderId="12" xfId="0" applyNumberFormat="1" applyFill="1" applyBorder="1" applyAlignment="1">
      <alignment horizontal="center"/>
    </xf>
    <xf numFmtId="0" fontId="0" fillId="5" borderId="17" xfId="0" applyFon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5" borderId="15" xfId="0" applyNumberFormat="1" applyFont="1" applyFill="1" applyBorder="1" applyAlignment="1">
      <alignment horizontal="center" wrapText="1"/>
    </xf>
    <xf numFmtId="2" fontId="0" fillId="5" borderId="14" xfId="0" applyNumberFormat="1" applyFont="1" applyFill="1" applyBorder="1" applyAlignment="1">
      <alignment horizontal="center" wrapText="1"/>
    </xf>
    <xf numFmtId="2" fontId="0" fillId="5" borderId="17" xfId="0" applyNumberFormat="1" applyFont="1" applyFill="1" applyBorder="1" applyAlignment="1">
      <alignment horizontal="center" wrapText="1"/>
    </xf>
    <xf numFmtId="2" fontId="0" fillId="5" borderId="11" xfId="0" applyNumberFormat="1" applyFont="1" applyFill="1" applyBorder="1" applyAlignment="1">
      <alignment horizontal="center" wrapText="1"/>
    </xf>
    <xf numFmtId="0" fontId="0" fillId="5" borderId="16" xfId="0" applyFon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7" xfId="0" applyFont="1" applyFill="1" applyBorder="1" applyAlignment="1">
      <alignment horizontal="center" wrapText="1"/>
    </xf>
    <xf numFmtId="0" fontId="0" fillId="5" borderId="11" xfId="0" applyFont="1" applyFill="1" applyBorder="1" applyAlignment="1">
      <alignment horizontal="center" wrapText="1"/>
    </xf>
    <xf numFmtId="2" fontId="0" fillId="5" borderId="16" xfId="0" applyNumberFormat="1" applyFill="1" applyBorder="1" applyAlignment="1">
      <alignment horizontal="center" wrapText="1"/>
    </xf>
    <xf numFmtId="2" fontId="0" fillId="5" borderId="13" xfId="0" applyNumberForma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Borderline Symptom List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33"/>
          <c:w val="0.7635"/>
          <c:h val="0.83875"/>
        </c:manualLayout>
      </c:layout>
      <c:lineChart>
        <c:grouping val="standard"/>
        <c:varyColors val="0"/>
        <c:ser>
          <c:idx val="0"/>
          <c:order val="0"/>
          <c:tx>
            <c:strRef>
              <c:f>BSL!$CT$7</c:f>
              <c:strCache>
                <c:ptCount val="1"/>
                <c:pt idx="0">
                  <c:v>SUM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BSL!$A$9:$A$21</c:f>
              <c:strCache/>
            </c:strRef>
          </c:cat>
          <c:val>
            <c:numRef>
              <c:f>BSL!$CT$9:$CT$21</c:f>
              <c:numCache/>
            </c:numRef>
          </c:val>
          <c:smooth val="0"/>
        </c:ser>
        <c:ser>
          <c:idx val="1"/>
          <c:order val="1"/>
          <c:tx>
            <c:strRef>
              <c:f>BSL!$CU$7</c:f>
              <c:strCache>
                <c:ptCount val="1"/>
                <c:pt idx="0">
                  <c:v>self-image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BSL!$A$9:$A$21</c:f>
              <c:strCache/>
            </c:strRef>
          </c:cat>
          <c:val>
            <c:numRef>
              <c:f>BSL!$CU$9:$CU$21</c:f>
              <c:numCache/>
            </c:numRef>
          </c:val>
          <c:smooth val="0"/>
        </c:ser>
        <c:ser>
          <c:idx val="2"/>
          <c:order val="2"/>
          <c:tx>
            <c:strRef>
              <c:f>BSL!$CV$7</c:f>
              <c:strCache>
                <c:ptCount val="1"/>
                <c:pt idx="0">
                  <c:v>affect regulation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BSL!$A$9:$A$21</c:f>
              <c:strCache/>
            </c:strRef>
          </c:cat>
          <c:val>
            <c:numRef>
              <c:f>BSL!$CV$9:$CV$21</c:f>
              <c:numCache/>
            </c:numRef>
          </c:val>
          <c:smooth val="0"/>
        </c:ser>
        <c:ser>
          <c:idx val="3"/>
          <c:order val="3"/>
          <c:tx>
            <c:strRef>
              <c:f>BSL!$CW$7</c:f>
              <c:strCache>
                <c:ptCount val="1"/>
                <c:pt idx="0">
                  <c:v>self-destructive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BSL!$A$9:$A$21</c:f>
              <c:strCache/>
            </c:strRef>
          </c:cat>
          <c:val>
            <c:numRef>
              <c:f>BSL!$CV$9:$CV$21</c:f>
              <c:numCache/>
            </c:numRef>
          </c:val>
          <c:smooth val="0"/>
        </c:ser>
        <c:ser>
          <c:idx val="4"/>
          <c:order val="4"/>
          <c:tx>
            <c:strRef>
              <c:f>BSL!$CX$7</c:f>
              <c:strCache>
                <c:ptCount val="1"/>
                <c:pt idx="0">
                  <c:v>dysphoria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BSL!$A$9:$A$21</c:f>
              <c:strCache/>
            </c:strRef>
          </c:cat>
          <c:val>
            <c:numRef>
              <c:f>BSL!$CW$9:$CW$21</c:f>
              <c:numCache/>
            </c:numRef>
          </c:val>
          <c:smooth val="0"/>
        </c:ser>
        <c:ser>
          <c:idx val="5"/>
          <c:order val="5"/>
          <c:tx>
            <c:strRef>
              <c:f>BSL!$CY$7</c:f>
              <c:strCache>
                <c:ptCount val="1"/>
                <c:pt idx="0">
                  <c:v>lonliness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BSL!$A$9:$A$21</c:f>
              <c:strCache/>
            </c:strRef>
          </c:cat>
          <c:val>
            <c:numRef>
              <c:f>BSL!$CY$9:$CY$21</c:f>
              <c:numCache/>
            </c:numRef>
          </c:val>
          <c:smooth val="0"/>
        </c:ser>
        <c:ser>
          <c:idx val="6"/>
          <c:order val="6"/>
          <c:tx>
            <c:strRef>
              <c:f>BSL!$CZ$7</c:f>
              <c:strCache>
                <c:ptCount val="1"/>
                <c:pt idx="0">
                  <c:v>intrusion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BSL!$A$9:$A$21</c:f>
              <c:strCache/>
            </c:strRef>
          </c:cat>
          <c:val>
            <c:numRef>
              <c:f>BSL!$CZ$9:$CZ$21</c:f>
              <c:numCache/>
            </c:numRef>
          </c:val>
          <c:smooth val="0"/>
        </c:ser>
        <c:ser>
          <c:idx val="7"/>
          <c:order val="7"/>
          <c:tx>
            <c:strRef>
              <c:f>BSL!$DA$7</c:f>
              <c:strCache>
                <c:ptCount val="1"/>
                <c:pt idx="0">
                  <c:v>hostility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BSL!$A$9:$A$21</c:f>
              <c:strCache/>
            </c:strRef>
          </c:cat>
          <c:val>
            <c:numRef>
              <c:f>BSL!$DA$9:$DA$21</c:f>
              <c:numCache/>
            </c:numRef>
          </c:val>
          <c:smooth val="0"/>
        </c:ser>
        <c:marker val="1"/>
        <c:axId val="59022160"/>
        <c:axId val="61437393"/>
      </c:lineChart>
      <c:dateAx>
        <c:axId val="59022160"/>
        <c:scaling>
          <c:orientation val="minMax"/>
        </c:scaling>
        <c:axPos val="b"/>
        <c:delete val="0"/>
        <c:numFmt formatCode="mm/dd/yy;@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43739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14373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0221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025"/>
          <c:y val="0.3055"/>
          <c:w val="0.1905"/>
          <c:h val="0.49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23</xdr:row>
      <xdr:rowOff>19050</xdr:rowOff>
    </xdr:from>
    <xdr:to>
      <xdr:col>20</xdr:col>
      <xdr:colOff>390525</xdr:colOff>
      <xdr:row>45</xdr:row>
      <xdr:rowOff>47625</xdr:rowOff>
    </xdr:to>
    <xdr:graphicFrame>
      <xdr:nvGraphicFramePr>
        <xdr:cNvPr id="1" name="Chart 1"/>
        <xdr:cNvGraphicFramePr/>
      </xdr:nvGraphicFramePr>
      <xdr:xfrm>
        <a:off x="3209925" y="3771900"/>
        <a:ext cx="64579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8"/>
  <sheetViews>
    <sheetView tabSelected="1" zoomScale="80" zoomScaleNormal="80" zoomScalePageLayoutView="0" workbookViewId="0" topLeftCell="A3">
      <selection activeCell="X29" sqref="X29"/>
    </sheetView>
  </sheetViews>
  <sheetFormatPr defaultColWidth="9.140625" defaultRowHeight="12.75"/>
  <cols>
    <col min="3" max="97" width="6.7109375" style="0" customWidth="1"/>
    <col min="98" max="99" width="6.7109375" style="5" customWidth="1"/>
    <col min="100" max="100" width="9.421875" style="5" customWidth="1"/>
    <col min="101" max="101" width="10.8515625" style="5" customWidth="1"/>
    <col min="102" max="102" width="10.00390625" style="5" customWidth="1"/>
    <col min="103" max="103" width="8.421875" style="5" customWidth="1"/>
    <col min="104" max="104" width="8.7109375" style="5" customWidth="1"/>
    <col min="105" max="105" width="7.8515625" style="5" customWidth="1"/>
  </cols>
  <sheetData>
    <row r="1" ht="12.75">
      <c r="A1" t="s">
        <v>12</v>
      </c>
    </row>
    <row r="2" ht="12.75">
      <c r="A2" s="13" t="s">
        <v>24</v>
      </c>
    </row>
    <row r="3" ht="12.75">
      <c r="A3" s="13" t="s">
        <v>26</v>
      </c>
    </row>
    <row r="4" ht="12.75">
      <c r="A4" s="13" t="s">
        <v>27</v>
      </c>
    </row>
    <row r="5" spans="1:101" ht="12.75">
      <c r="A5" s="35" t="s">
        <v>25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34"/>
      <c r="CU5" s="34"/>
      <c r="CV5" s="34"/>
      <c r="CW5" s="34"/>
    </row>
    <row r="6" spans="1:101" ht="13.5" thickBot="1">
      <c r="A6" s="3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34"/>
      <c r="CU6" s="34"/>
      <c r="CV6" s="34"/>
      <c r="CW6" s="34"/>
    </row>
    <row r="7" spans="1:105" ht="12.75">
      <c r="A7" s="43" t="s">
        <v>22</v>
      </c>
      <c r="B7" s="45" t="s">
        <v>23</v>
      </c>
      <c r="C7" s="32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0" t="s">
        <v>14</v>
      </c>
      <c r="X7" s="31"/>
      <c r="Y7" s="31"/>
      <c r="Z7" s="31"/>
      <c r="AA7" s="31"/>
      <c r="AB7" s="30" t="s">
        <v>14</v>
      </c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0" t="s">
        <v>14</v>
      </c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0" t="s">
        <v>14</v>
      </c>
      <c r="BF7" s="31"/>
      <c r="BG7" s="31"/>
      <c r="BH7" s="31"/>
      <c r="BI7" s="31"/>
      <c r="BJ7" s="31"/>
      <c r="BK7" s="31"/>
      <c r="BL7" s="31"/>
      <c r="BM7" s="30" t="s">
        <v>14</v>
      </c>
      <c r="BN7" s="31"/>
      <c r="BO7" s="31"/>
      <c r="BP7" s="31"/>
      <c r="BQ7" s="31"/>
      <c r="BR7" s="30" t="s">
        <v>14</v>
      </c>
      <c r="BS7" s="31"/>
      <c r="BT7" s="31"/>
      <c r="BU7" s="31"/>
      <c r="BV7" s="30" t="s">
        <v>14</v>
      </c>
      <c r="BW7" s="31"/>
      <c r="BX7" s="31"/>
      <c r="BY7" s="31"/>
      <c r="BZ7" s="31"/>
      <c r="CA7" s="31"/>
      <c r="CB7" s="31"/>
      <c r="CC7" s="31"/>
      <c r="CD7" s="30" t="s">
        <v>14</v>
      </c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7" t="s">
        <v>14</v>
      </c>
      <c r="CT7" s="47" t="s">
        <v>11</v>
      </c>
      <c r="CU7" s="39" t="s">
        <v>15</v>
      </c>
      <c r="CV7" s="39" t="s">
        <v>32</v>
      </c>
      <c r="CW7" s="39" t="s">
        <v>31</v>
      </c>
      <c r="CX7" s="39" t="s">
        <v>30</v>
      </c>
      <c r="CY7" s="39" t="s">
        <v>29</v>
      </c>
      <c r="CZ7" s="39" t="s">
        <v>16</v>
      </c>
      <c r="DA7" s="41" t="s">
        <v>28</v>
      </c>
    </row>
    <row r="8" spans="1:105" ht="13.5" thickBot="1">
      <c r="A8" s="44"/>
      <c r="B8" s="46"/>
      <c r="C8" s="18">
        <v>1</v>
      </c>
      <c r="D8" s="19">
        <v>2</v>
      </c>
      <c r="E8" s="19">
        <v>3</v>
      </c>
      <c r="F8" s="19">
        <v>4</v>
      </c>
      <c r="G8" s="19">
        <v>5</v>
      </c>
      <c r="H8" s="19">
        <v>6</v>
      </c>
      <c r="I8" s="19">
        <v>7</v>
      </c>
      <c r="J8" s="19">
        <v>8</v>
      </c>
      <c r="K8" s="19">
        <v>9</v>
      </c>
      <c r="L8" s="19">
        <v>10</v>
      </c>
      <c r="M8" s="19">
        <v>11</v>
      </c>
      <c r="N8" s="19">
        <v>12</v>
      </c>
      <c r="O8" s="19">
        <v>13</v>
      </c>
      <c r="P8" s="19">
        <v>14</v>
      </c>
      <c r="Q8" s="19">
        <v>15</v>
      </c>
      <c r="R8" s="19">
        <v>16</v>
      </c>
      <c r="S8" s="19">
        <v>17</v>
      </c>
      <c r="T8" s="19">
        <v>18</v>
      </c>
      <c r="U8" s="19">
        <v>19</v>
      </c>
      <c r="V8" s="19">
        <v>20</v>
      </c>
      <c r="W8" s="19">
        <v>21</v>
      </c>
      <c r="X8" s="19">
        <v>22</v>
      </c>
      <c r="Y8" s="19">
        <v>23</v>
      </c>
      <c r="Z8" s="19">
        <v>24</v>
      </c>
      <c r="AA8" s="19">
        <v>25</v>
      </c>
      <c r="AB8" s="19">
        <v>26</v>
      </c>
      <c r="AC8" s="19">
        <v>27</v>
      </c>
      <c r="AD8" s="19">
        <v>28</v>
      </c>
      <c r="AE8" s="19">
        <v>29</v>
      </c>
      <c r="AF8" s="19">
        <v>30</v>
      </c>
      <c r="AG8" s="19">
        <v>31</v>
      </c>
      <c r="AH8" s="19">
        <v>32</v>
      </c>
      <c r="AI8" s="19">
        <v>33</v>
      </c>
      <c r="AJ8" s="19">
        <v>34</v>
      </c>
      <c r="AK8" s="19">
        <v>35</v>
      </c>
      <c r="AL8" s="19">
        <v>36</v>
      </c>
      <c r="AM8" s="19">
        <v>37</v>
      </c>
      <c r="AN8" s="19">
        <v>38</v>
      </c>
      <c r="AO8" s="19">
        <v>39</v>
      </c>
      <c r="AP8" s="19">
        <v>40</v>
      </c>
      <c r="AQ8" s="19">
        <v>41</v>
      </c>
      <c r="AR8" s="19">
        <v>42</v>
      </c>
      <c r="AS8" s="19">
        <v>43</v>
      </c>
      <c r="AT8" s="19">
        <v>44</v>
      </c>
      <c r="AU8" s="19">
        <v>45</v>
      </c>
      <c r="AV8" s="19">
        <v>46</v>
      </c>
      <c r="AW8" s="19">
        <v>47</v>
      </c>
      <c r="AX8" s="19">
        <v>48</v>
      </c>
      <c r="AY8" s="19">
        <v>49</v>
      </c>
      <c r="AZ8" s="19">
        <v>50</v>
      </c>
      <c r="BA8" s="19">
        <v>51</v>
      </c>
      <c r="BB8" s="19">
        <v>52</v>
      </c>
      <c r="BC8" s="19">
        <v>53</v>
      </c>
      <c r="BD8" s="19">
        <v>54</v>
      </c>
      <c r="BE8" s="19">
        <v>55</v>
      </c>
      <c r="BF8" s="19">
        <v>56</v>
      </c>
      <c r="BG8" s="19">
        <v>57</v>
      </c>
      <c r="BH8" s="19">
        <v>58</v>
      </c>
      <c r="BI8" s="19">
        <v>59</v>
      </c>
      <c r="BJ8" s="19">
        <v>60</v>
      </c>
      <c r="BK8" s="19">
        <v>61</v>
      </c>
      <c r="BL8" s="19">
        <v>62</v>
      </c>
      <c r="BM8" s="19">
        <v>63</v>
      </c>
      <c r="BN8" s="19">
        <v>64</v>
      </c>
      <c r="BO8" s="19">
        <v>65</v>
      </c>
      <c r="BP8" s="19">
        <v>66</v>
      </c>
      <c r="BQ8" s="19">
        <v>67</v>
      </c>
      <c r="BR8" s="19">
        <v>68</v>
      </c>
      <c r="BS8" s="19">
        <v>69</v>
      </c>
      <c r="BT8" s="19">
        <v>70</v>
      </c>
      <c r="BU8" s="19">
        <v>71</v>
      </c>
      <c r="BV8" s="19">
        <v>72</v>
      </c>
      <c r="BW8" s="19">
        <v>73</v>
      </c>
      <c r="BX8" s="19">
        <v>74</v>
      </c>
      <c r="BY8" s="19">
        <v>75</v>
      </c>
      <c r="BZ8" s="19">
        <v>76</v>
      </c>
      <c r="CA8" s="19">
        <v>77</v>
      </c>
      <c r="CB8" s="19">
        <v>78</v>
      </c>
      <c r="CC8" s="19">
        <v>79</v>
      </c>
      <c r="CD8" s="19">
        <v>80</v>
      </c>
      <c r="CE8" s="19">
        <v>81</v>
      </c>
      <c r="CF8" s="19">
        <v>82</v>
      </c>
      <c r="CG8" s="19">
        <v>83</v>
      </c>
      <c r="CH8" s="19">
        <v>84</v>
      </c>
      <c r="CI8" s="19">
        <v>85</v>
      </c>
      <c r="CJ8" s="19">
        <v>86</v>
      </c>
      <c r="CK8" s="19">
        <v>87</v>
      </c>
      <c r="CL8" s="19">
        <v>88</v>
      </c>
      <c r="CM8" s="19">
        <v>89</v>
      </c>
      <c r="CN8" s="19">
        <v>90</v>
      </c>
      <c r="CO8" s="19">
        <v>91</v>
      </c>
      <c r="CP8" s="19">
        <v>92</v>
      </c>
      <c r="CQ8" s="19">
        <v>93</v>
      </c>
      <c r="CR8" s="19">
        <v>94</v>
      </c>
      <c r="CS8" s="20">
        <v>95</v>
      </c>
      <c r="CT8" s="48"/>
      <c r="CU8" s="40"/>
      <c r="CV8" s="40"/>
      <c r="CW8" s="40"/>
      <c r="CX8" s="40"/>
      <c r="CY8" s="40"/>
      <c r="CZ8" s="40"/>
      <c r="DA8" s="42"/>
    </row>
    <row r="9" spans="1:105" ht="12.75">
      <c r="A9" s="27">
        <v>39515</v>
      </c>
      <c r="B9" s="8" t="s">
        <v>9</v>
      </c>
      <c r="C9" s="16">
        <v>3</v>
      </c>
      <c r="D9" s="4">
        <v>0</v>
      </c>
      <c r="E9" s="4">
        <v>2</v>
      </c>
      <c r="F9" s="4">
        <v>3</v>
      </c>
      <c r="G9" s="4">
        <v>4</v>
      </c>
      <c r="H9" s="4">
        <v>4</v>
      </c>
      <c r="I9" s="4">
        <v>3</v>
      </c>
      <c r="J9" s="4">
        <v>2</v>
      </c>
      <c r="K9" s="4">
        <v>4</v>
      </c>
      <c r="L9" s="4">
        <v>3</v>
      </c>
      <c r="M9" s="4">
        <v>3</v>
      </c>
      <c r="N9" s="4">
        <v>4</v>
      </c>
      <c r="O9" s="4">
        <v>3</v>
      </c>
      <c r="P9" s="4">
        <v>2</v>
      </c>
      <c r="Q9" s="4">
        <v>4</v>
      </c>
      <c r="R9" s="4">
        <v>3</v>
      </c>
      <c r="S9" s="4">
        <v>2</v>
      </c>
      <c r="T9" s="4">
        <v>0</v>
      </c>
      <c r="U9" s="4">
        <v>4</v>
      </c>
      <c r="V9" s="4">
        <v>4</v>
      </c>
      <c r="W9" s="4">
        <v>4</v>
      </c>
      <c r="X9" s="4">
        <v>2</v>
      </c>
      <c r="Y9" s="4">
        <v>4</v>
      </c>
      <c r="Z9" s="4">
        <v>3</v>
      </c>
      <c r="AA9" s="4">
        <v>1</v>
      </c>
      <c r="AB9" s="4">
        <v>3</v>
      </c>
      <c r="AC9" s="4">
        <v>4</v>
      </c>
      <c r="AD9" s="4">
        <v>0</v>
      </c>
      <c r="AE9" s="4">
        <v>4</v>
      </c>
      <c r="AF9" s="4">
        <v>3</v>
      </c>
      <c r="AG9" s="4">
        <v>3</v>
      </c>
      <c r="AH9" s="4">
        <v>4</v>
      </c>
      <c r="AI9" s="4">
        <v>1</v>
      </c>
      <c r="AJ9" s="4">
        <v>4</v>
      </c>
      <c r="AK9" s="4">
        <v>2</v>
      </c>
      <c r="AL9" s="4">
        <v>1</v>
      </c>
      <c r="AM9" s="4">
        <v>4</v>
      </c>
      <c r="AN9" s="4">
        <v>3</v>
      </c>
      <c r="AO9" s="4">
        <v>3</v>
      </c>
      <c r="AP9" s="4">
        <v>3</v>
      </c>
      <c r="AQ9" s="4">
        <v>4</v>
      </c>
      <c r="AR9" s="4">
        <v>4</v>
      </c>
      <c r="AS9" s="4">
        <v>0</v>
      </c>
      <c r="AT9" s="4">
        <v>2</v>
      </c>
      <c r="AU9" s="4">
        <v>3</v>
      </c>
      <c r="AV9" s="4">
        <v>4</v>
      </c>
      <c r="AW9" s="4">
        <v>4</v>
      </c>
      <c r="AX9" s="4">
        <v>4</v>
      </c>
      <c r="AY9" s="4">
        <v>4</v>
      </c>
      <c r="AZ9" s="4">
        <v>4</v>
      </c>
      <c r="BA9" s="4">
        <v>4</v>
      </c>
      <c r="BB9" s="4">
        <v>0</v>
      </c>
      <c r="BC9" s="4">
        <v>3</v>
      </c>
      <c r="BD9" s="4">
        <v>3</v>
      </c>
      <c r="BE9" s="4">
        <v>4</v>
      </c>
      <c r="BF9" s="4">
        <v>4</v>
      </c>
      <c r="BG9" s="4">
        <v>4</v>
      </c>
      <c r="BH9" s="4">
        <v>4</v>
      </c>
      <c r="BI9" s="4">
        <v>0</v>
      </c>
      <c r="BJ9" s="4">
        <v>3</v>
      </c>
      <c r="BK9" s="4">
        <v>3</v>
      </c>
      <c r="BL9" s="4">
        <v>0</v>
      </c>
      <c r="BM9" s="4">
        <v>3</v>
      </c>
      <c r="BN9" s="4">
        <v>4</v>
      </c>
      <c r="BO9" s="4">
        <v>3</v>
      </c>
      <c r="BP9" s="4">
        <v>0</v>
      </c>
      <c r="BQ9" s="4">
        <v>0</v>
      </c>
      <c r="BR9" s="4">
        <v>4</v>
      </c>
      <c r="BS9" s="4">
        <v>4</v>
      </c>
      <c r="BT9" s="4">
        <v>2</v>
      </c>
      <c r="BU9" s="4">
        <v>4</v>
      </c>
      <c r="BV9" s="4">
        <v>4</v>
      </c>
      <c r="BW9" s="4">
        <v>4</v>
      </c>
      <c r="BX9" s="4">
        <v>0</v>
      </c>
      <c r="BY9" s="4">
        <v>0</v>
      </c>
      <c r="BZ9" s="4">
        <v>3</v>
      </c>
      <c r="CA9" s="4">
        <v>3</v>
      </c>
      <c r="CB9" s="4">
        <v>4</v>
      </c>
      <c r="CC9" s="4">
        <v>4</v>
      </c>
      <c r="CD9" s="4">
        <v>3</v>
      </c>
      <c r="CE9" s="4">
        <v>0</v>
      </c>
      <c r="CF9" s="4">
        <v>2</v>
      </c>
      <c r="CG9" s="4">
        <v>4</v>
      </c>
      <c r="CH9" s="4">
        <v>3</v>
      </c>
      <c r="CI9" s="4">
        <v>3</v>
      </c>
      <c r="CJ9" s="4">
        <v>4</v>
      </c>
      <c r="CK9" s="4">
        <v>4</v>
      </c>
      <c r="CL9" s="4">
        <v>4</v>
      </c>
      <c r="CM9" s="4">
        <v>3</v>
      </c>
      <c r="CN9" s="4">
        <v>4</v>
      </c>
      <c r="CO9" s="4">
        <v>4</v>
      </c>
      <c r="CP9" s="4">
        <v>3</v>
      </c>
      <c r="CQ9" s="4">
        <v>3</v>
      </c>
      <c r="CR9" s="4">
        <v>3</v>
      </c>
      <c r="CS9" s="9">
        <v>4</v>
      </c>
      <c r="CT9" s="36">
        <f>AVERAGE(C9:CS9)</f>
        <v>2.8947368421052633</v>
      </c>
      <c r="CU9" s="6">
        <f>AVERAGE(C9,J9,N9,P9,Q9,R9,S9,Y9,AI9,AL9,AS9,AV9,BD9,BH9,BK9,BU9,BY9,CN9,CP9)</f>
        <v>2.6842105263157894</v>
      </c>
      <c r="CV9" s="6">
        <f>AVERAGE(F9,L9,AF9,AG9,AH9,AR9,AW9,AZ9,BF9,BT9,BW9,CG9,CO9)</f>
        <v>3.5384615384615383</v>
      </c>
      <c r="CW9" s="6">
        <f>AVERAGE(T9,X9,AD9,AK9,AN9,BL9,BX9,CF9,CI9,CK9,CQ9,CR9)</f>
        <v>1.8333333333333333</v>
      </c>
      <c r="CX9" s="6">
        <f>AVERAGE(G9,W9,AB9,AO9,BE9,BM9,BR9,BV9,CD9,CS9)</f>
        <v>3.6</v>
      </c>
      <c r="CY9" s="6">
        <f>AVERAGE(E9,M9,O9,U9,Z9,AX9,BA9,BO9,BS9,CC9,CH9,CM9)</f>
        <v>3.3333333333333335</v>
      </c>
      <c r="CZ9" s="6">
        <f>AVERAGE(V9,AA9,AQ9,AT9,BB9,BG9,BI9,BP9,BQ9,CB9,CE9)</f>
        <v>1.7272727272727273</v>
      </c>
      <c r="DA9" s="24">
        <f>AVERAGE(AC9,AP9,AU9,BC9,BJ9,BN9)</f>
        <v>3.3333333333333335</v>
      </c>
    </row>
    <row r="10" spans="1:105" ht="12.75">
      <c r="A10" s="26">
        <v>39522</v>
      </c>
      <c r="B10" s="7" t="s">
        <v>10</v>
      </c>
      <c r="C10" s="17">
        <v>4</v>
      </c>
      <c r="D10" s="11">
        <v>0</v>
      </c>
      <c r="E10" s="11">
        <v>2</v>
      </c>
      <c r="F10" s="11">
        <v>4</v>
      </c>
      <c r="G10" s="11">
        <v>4</v>
      </c>
      <c r="H10" s="11">
        <v>4</v>
      </c>
      <c r="I10" s="11">
        <v>3</v>
      </c>
      <c r="J10" s="11">
        <v>4</v>
      </c>
      <c r="K10" s="11">
        <v>4</v>
      </c>
      <c r="L10" s="11">
        <v>3</v>
      </c>
      <c r="M10" s="11">
        <v>2</v>
      </c>
      <c r="N10" s="11">
        <v>4</v>
      </c>
      <c r="O10" s="11">
        <v>4</v>
      </c>
      <c r="P10" s="11">
        <v>3</v>
      </c>
      <c r="Q10" s="11">
        <v>4</v>
      </c>
      <c r="R10" s="11">
        <v>2</v>
      </c>
      <c r="S10" s="11">
        <v>1</v>
      </c>
      <c r="T10" s="11">
        <v>1</v>
      </c>
      <c r="U10" s="11">
        <v>4</v>
      </c>
      <c r="V10" s="11">
        <v>3</v>
      </c>
      <c r="W10" s="11">
        <v>4</v>
      </c>
      <c r="X10" s="11">
        <v>4</v>
      </c>
      <c r="Y10" s="11">
        <v>4</v>
      </c>
      <c r="Z10" s="11">
        <v>4</v>
      </c>
      <c r="AA10" s="11">
        <v>1</v>
      </c>
      <c r="AB10" s="11">
        <v>4</v>
      </c>
      <c r="AC10" s="11">
        <v>4</v>
      </c>
      <c r="AD10" s="11">
        <v>1</v>
      </c>
      <c r="AE10" s="11">
        <v>3</v>
      </c>
      <c r="AF10" s="11">
        <v>4</v>
      </c>
      <c r="AG10" s="11">
        <v>4</v>
      </c>
      <c r="AH10" s="11">
        <v>4</v>
      </c>
      <c r="AI10" s="11">
        <v>2</v>
      </c>
      <c r="AJ10" s="11">
        <v>4</v>
      </c>
      <c r="AK10" s="11">
        <v>4</v>
      </c>
      <c r="AL10" s="11">
        <v>3</v>
      </c>
      <c r="AM10" s="11">
        <v>4</v>
      </c>
      <c r="AN10" s="11">
        <v>4</v>
      </c>
      <c r="AO10" s="11">
        <v>4</v>
      </c>
      <c r="AP10" s="11">
        <v>4</v>
      </c>
      <c r="AQ10" s="11">
        <v>4</v>
      </c>
      <c r="AR10" s="11">
        <v>3</v>
      </c>
      <c r="AS10" s="11">
        <v>1</v>
      </c>
      <c r="AT10" s="11">
        <v>2</v>
      </c>
      <c r="AU10" s="11">
        <v>3</v>
      </c>
      <c r="AV10" s="11">
        <v>4</v>
      </c>
      <c r="AW10" s="11">
        <v>4</v>
      </c>
      <c r="AX10" s="11">
        <v>4</v>
      </c>
      <c r="AY10" s="11">
        <v>4</v>
      </c>
      <c r="AZ10" s="11">
        <v>4</v>
      </c>
      <c r="BA10" s="11">
        <v>4</v>
      </c>
      <c r="BB10" s="11">
        <v>2</v>
      </c>
      <c r="BC10" s="11">
        <v>4</v>
      </c>
      <c r="BD10" s="11">
        <v>4</v>
      </c>
      <c r="BE10" s="11">
        <v>4</v>
      </c>
      <c r="BF10" s="11">
        <v>4</v>
      </c>
      <c r="BG10" s="11">
        <v>4</v>
      </c>
      <c r="BH10" s="11">
        <v>4</v>
      </c>
      <c r="BI10" s="11">
        <v>1</v>
      </c>
      <c r="BJ10" s="11">
        <v>4</v>
      </c>
      <c r="BK10" s="11">
        <v>3</v>
      </c>
      <c r="BL10" s="11">
        <v>0</v>
      </c>
      <c r="BM10" s="11">
        <v>4</v>
      </c>
      <c r="BN10" s="11">
        <v>3</v>
      </c>
      <c r="BO10" s="11">
        <v>4</v>
      </c>
      <c r="BP10" s="11">
        <v>2</v>
      </c>
      <c r="BQ10" s="11">
        <v>2</v>
      </c>
      <c r="BR10" s="11">
        <v>4</v>
      </c>
      <c r="BS10" s="11">
        <v>3</v>
      </c>
      <c r="BT10" s="11">
        <v>4</v>
      </c>
      <c r="BU10" s="11">
        <v>4</v>
      </c>
      <c r="BV10" s="11">
        <v>4</v>
      </c>
      <c r="BW10" s="11">
        <v>3</v>
      </c>
      <c r="BX10" s="11">
        <v>0</v>
      </c>
      <c r="BY10" s="11">
        <v>2</v>
      </c>
      <c r="BZ10" s="11">
        <v>4</v>
      </c>
      <c r="CA10" s="11">
        <v>4</v>
      </c>
      <c r="CB10" s="11">
        <v>1</v>
      </c>
      <c r="CC10" s="11">
        <v>3</v>
      </c>
      <c r="CD10" s="11">
        <v>4</v>
      </c>
      <c r="CE10" s="11">
        <v>2</v>
      </c>
      <c r="CF10" s="11">
        <v>3</v>
      </c>
      <c r="CG10" s="11">
        <v>4</v>
      </c>
      <c r="CH10" s="11">
        <v>2</v>
      </c>
      <c r="CI10" s="11">
        <v>4</v>
      </c>
      <c r="CJ10" s="11">
        <v>4</v>
      </c>
      <c r="CK10" s="11">
        <v>4</v>
      </c>
      <c r="CL10" s="11">
        <v>4</v>
      </c>
      <c r="CM10" s="11">
        <v>4</v>
      </c>
      <c r="CN10" s="11">
        <v>4</v>
      </c>
      <c r="CO10" s="11">
        <v>4</v>
      </c>
      <c r="CP10" s="11">
        <v>4</v>
      </c>
      <c r="CQ10" s="11">
        <v>3</v>
      </c>
      <c r="CR10" s="11">
        <v>2</v>
      </c>
      <c r="CS10" s="10">
        <v>4</v>
      </c>
      <c r="CT10" s="38">
        <f aca="true" t="shared" si="0" ref="CT10:CT21">AVERAGE(C10:CS10)</f>
        <v>3.2421052631578946</v>
      </c>
      <c r="CU10" s="21">
        <f>AVERAGE(C10,J10,N10,P10,Q10,R10,S10,Y10,AI10,AL10,AS10,AV10,BD10,BH10,BK10,BU10,BY10,CN10,CP10)</f>
        <v>3.210526315789474</v>
      </c>
      <c r="CV10" s="21">
        <f aca="true" t="shared" si="1" ref="CV10:CV21">AVERAGE(F10,L10,AF10,AG10,AH10,AR10,AW10,AZ10,BF10,BT10,BW10,CG10,CO10)</f>
        <v>3.769230769230769</v>
      </c>
      <c r="CW10" s="21">
        <f aca="true" t="shared" si="2" ref="CW10:CW21">AVERAGE(T10,X10,AD10,AK10,AN10,BL10,BX10,CF10,CI10,CK10,CQ10,CR10)</f>
        <v>2.5</v>
      </c>
      <c r="CX10" s="21">
        <f aca="true" t="shared" si="3" ref="CX10:CX21">AVERAGE(G10,W10,AB10,AO10,BE10,BM10,BR10,BV10,CD10,CS10)</f>
        <v>4</v>
      </c>
      <c r="CY10" s="21">
        <f aca="true" t="shared" si="4" ref="CY10:CY21">AVERAGE(E10,M10,O10,U10,Z10,AX10,BA10,BO10,BS10,CC10,CH10,CM10)</f>
        <v>3.3333333333333335</v>
      </c>
      <c r="CZ10" s="21">
        <f aca="true" t="shared" si="5" ref="CZ10:CZ21">AVERAGE(V10,AA10,AQ10,AT10,BB10,BG10,BI10,BP10,BQ10,CB10,CE10)</f>
        <v>2.1818181818181817</v>
      </c>
      <c r="DA10" s="22">
        <f aca="true" t="shared" si="6" ref="DA10:DA21">AVERAGE(AC10,AP10,AU10,BC10,BJ10,BN10)</f>
        <v>3.6666666666666665</v>
      </c>
    </row>
    <row r="11" spans="1:105" ht="12.75">
      <c r="A11" s="27">
        <v>39529</v>
      </c>
      <c r="B11" s="8" t="s">
        <v>8</v>
      </c>
      <c r="C11" s="16">
        <v>4</v>
      </c>
      <c r="D11" s="4">
        <v>1</v>
      </c>
      <c r="E11" s="4">
        <v>3</v>
      </c>
      <c r="F11" s="4">
        <v>4</v>
      </c>
      <c r="G11" s="4">
        <v>4</v>
      </c>
      <c r="H11" s="4">
        <v>4</v>
      </c>
      <c r="I11" s="4">
        <v>3</v>
      </c>
      <c r="J11" s="4">
        <v>4</v>
      </c>
      <c r="K11" s="4">
        <v>4</v>
      </c>
      <c r="L11" s="4">
        <v>4</v>
      </c>
      <c r="M11" s="4">
        <v>3</v>
      </c>
      <c r="N11" s="4">
        <v>4</v>
      </c>
      <c r="O11" s="4">
        <v>3</v>
      </c>
      <c r="P11" s="4">
        <v>4</v>
      </c>
      <c r="Q11" s="4">
        <v>4</v>
      </c>
      <c r="R11" s="4">
        <v>3</v>
      </c>
      <c r="S11" s="4">
        <v>3</v>
      </c>
      <c r="T11" s="4">
        <v>0</v>
      </c>
      <c r="U11" s="4">
        <v>2</v>
      </c>
      <c r="V11" s="4">
        <v>4</v>
      </c>
      <c r="W11" s="4">
        <v>3</v>
      </c>
      <c r="X11" s="4">
        <v>4</v>
      </c>
      <c r="Y11" s="4">
        <v>4</v>
      </c>
      <c r="Z11" s="4">
        <v>2</v>
      </c>
      <c r="AA11" s="4">
        <v>3</v>
      </c>
      <c r="AB11" s="4">
        <v>4</v>
      </c>
      <c r="AC11" s="4">
        <v>4</v>
      </c>
      <c r="AD11" s="4">
        <v>1</v>
      </c>
      <c r="AE11" s="4">
        <v>4</v>
      </c>
      <c r="AF11" s="4">
        <v>4</v>
      </c>
      <c r="AG11" s="4">
        <v>4</v>
      </c>
      <c r="AH11" s="4">
        <v>4</v>
      </c>
      <c r="AI11" s="4">
        <v>3</v>
      </c>
      <c r="AJ11" s="4">
        <v>4</v>
      </c>
      <c r="AK11" s="4">
        <v>4</v>
      </c>
      <c r="AL11" s="4">
        <v>2</v>
      </c>
      <c r="AM11" s="4">
        <v>4</v>
      </c>
      <c r="AN11" s="4">
        <v>4</v>
      </c>
      <c r="AO11" s="4">
        <v>4</v>
      </c>
      <c r="AP11" s="4">
        <v>4</v>
      </c>
      <c r="AQ11" s="4">
        <v>4</v>
      </c>
      <c r="AR11" s="4">
        <v>4</v>
      </c>
      <c r="AS11" s="4">
        <v>1</v>
      </c>
      <c r="AT11" s="4">
        <v>3</v>
      </c>
      <c r="AU11" s="4">
        <v>2</v>
      </c>
      <c r="AV11" s="4">
        <v>4</v>
      </c>
      <c r="AW11" s="4">
        <v>4</v>
      </c>
      <c r="AX11" s="4">
        <v>3</v>
      </c>
      <c r="AY11" s="4">
        <v>4</v>
      </c>
      <c r="AZ11" s="4">
        <v>4</v>
      </c>
      <c r="BA11" s="4">
        <v>4</v>
      </c>
      <c r="BB11" s="4">
        <v>2</v>
      </c>
      <c r="BC11" s="4">
        <v>4</v>
      </c>
      <c r="BD11" s="4">
        <v>3</v>
      </c>
      <c r="BE11" s="4">
        <v>4</v>
      </c>
      <c r="BF11" s="4">
        <v>4</v>
      </c>
      <c r="BG11" s="4">
        <v>4</v>
      </c>
      <c r="BH11" s="4">
        <v>4</v>
      </c>
      <c r="BI11" s="4">
        <v>1</v>
      </c>
      <c r="BJ11" s="4">
        <v>4</v>
      </c>
      <c r="BK11" s="4">
        <v>4</v>
      </c>
      <c r="BL11" s="4">
        <v>0</v>
      </c>
      <c r="BM11" s="4">
        <v>4</v>
      </c>
      <c r="BN11" s="4">
        <v>4</v>
      </c>
      <c r="BO11" s="4">
        <v>4</v>
      </c>
      <c r="BP11" s="4">
        <v>2</v>
      </c>
      <c r="BQ11" s="4">
        <v>2</v>
      </c>
      <c r="BR11" s="4">
        <v>4</v>
      </c>
      <c r="BS11" s="4">
        <v>3</v>
      </c>
      <c r="BT11" s="4">
        <v>3</v>
      </c>
      <c r="BU11" s="4">
        <v>4</v>
      </c>
      <c r="BV11" s="4">
        <v>4</v>
      </c>
      <c r="BW11" s="4">
        <v>3</v>
      </c>
      <c r="BX11" s="4">
        <v>0</v>
      </c>
      <c r="BY11" s="4">
        <v>2</v>
      </c>
      <c r="BZ11" s="4">
        <v>4</v>
      </c>
      <c r="CA11" s="4">
        <v>4</v>
      </c>
      <c r="CB11" s="4">
        <v>2</v>
      </c>
      <c r="CC11" s="4">
        <v>4</v>
      </c>
      <c r="CD11" s="4">
        <v>4</v>
      </c>
      <c r="CE11" s="4">
        <v>1</v>
      </c>
      <c r="CF11" s="4">
        <v>3</v>
      </c>
      <c r="CG11" s="4">
        <v>4</v>
      </c>
      <c r="CH11" s="4">
        <v>3</v>
      </c>
      <c r="CI11" s="4">
        <v>4</v>
      </c>
      <c r="CJ11" s="4">
        <v>3</v>
      </c>
      <c r="CK11" s="4">
        <v>4</v>
      </c>
      <c r="CL11" s="4">
        <v>4</v>
      </c>
      <c r="CM11" s="4">
        <v>4</v>
      </c>
      <c r="CN11" s="4">
        <v>2</v>
      </c>
      <c r="CO11" s="4">
        <v>4</v>
      </c>
      <c r="CP11" s="4">
        <v>3</v>
      </c>
      <c r="CQ11" s="4">
        <v>4</v>
      </c>
      <c r="CR11" s="4">
        <v>4</v>
      </c>
      <c r="CS11" s="9">
        <v>4</v>
      </c>
      <c r="CT11" s="36">
        <f t="shared" si="0"/>
        <v>3.305263157894737</v>
      </c>
      <c r="CU11" s="6">
        <f aca="true" t="shared" si="7" ref="CU11:CU21">AVERAGE(C11,J11,N11,P11,Q11,R11,S11,Y11,AI11,AL11,AS11,AV11,BD11,BH11,BK11,BU11,BY11,CN11,CP11)</f>
        <v>3.263157894736842</v>
      </c>
      <c r="CV11" s="6">
        <f t="shared" si="1"/>
        <v>3.8461538461538463</v>
      </c>
      <c r="CW11" s="6">
        <f t="shared" si="2"/>
        <v>2.6666666666666665</v>
      </c>
      <c r="CX11" s="6">
        <f t="shared" si="3"/>
        <v>3.9</v>
      </c>
      <c r="CY11" s="6">
        <f t="shared" si="4"/>
        <v>3.1666666666666665</v>
      </c>
      <c r="CZ11" s="6">
        <f t="shared" si="5"/>
        <v>2.5454545454545454</v>
      </c>
      <c r="DA11" s="24">
        <f t="shared" si="6"/>
        <v>3.6666666666666665</v>
      </c>
    </row>
    <row r="12" spans="1:105" ht="12.75">
      <c r="A12" s="28">
        <v>39537</v>
      </c>
      <c r="B12" s="15" t="s">
        <v>17</v>
      </c>
      <c r="C12" s="17">
        <v>2</v>
      </c>
      <c r="D12" s="11">
        <v>0</v>
      </c>
      <c r="E12" s="11">
        <v>1</v>
      </c>
      <c r="F12" s="11">
        <v>3</v>
      </c>
      <c r="G12" s="11">
        <v>4</v>
      </c>
      <c r="H12" s="11">
        <v>4</v>
      </c>
      <c r="I12" s="11">
        <v>1</v>
      </c>
      <c r="J12" s="11">
        <v>2</v>
      </c>
      <c r="K12" s="11">
        <v>3</v>
      </c>
      <c r="L12" s="11">
        <v>1</v>
      </c>
      <c r="M12" s="11">
        <v>1</v>
      </c>
      <c r="N12" s="11">
        <v>4</v>
      </c>
      <c r="O12" s="11">
        <v>4</v>
      </c>
      <c r="P12" s="11">
        <v>2</v>
      </c>
      <c r="Q12" s="11">
        <v>4</v>
      </c>
      <c r="R12" s="11">
        <v>2</v>
      </c>
      <c r="S12" s="11">
        <v>1</v>
      </c>
      <c r="T12" s="11">
        <v>0</v>
      </c>
      <c r="U12" s="11">
        <v>3</v>
      </c>
      <c r="V12" s="11">
        <v>4</v>
      </c>
      <c r="W12" s="11">
        <v>3</v>
      </c>
      <c r="X12" s="11">
        <v>4</v>
      </c>
      <c r="Y12" s="11">
        <v>4</v>
      </c>
      <c r="Z12" s="11">
        <v>0</v>
      </c>
      <c r="AA12" s="11">
        <v>3</v>
      </c>
      <c r="AB12" s="11">
        <v>3</v>
      </c>
      <c r="AC12" s="11">
        <v>3</v>
      </c>
      <c r="AD12" s="11">
        <v>0</v>
      </c>
      <c r="AE12" s="11">
        <v>1</v>
      </c>
      <c r="AF12" s="11">
        <v>3</v>
      </c>
      <c r="AG12" s="11">
        <v>4</v>
      </c>
      <c r="AH12" s="11">
        <v>4</v>
      </c>
      <c r="AI12" s="11">
        <v>0</v>
      </c>
      <c r="AJ12" s="11">
        <v>4</v>
      </c>
      <c r="AK12" s="11">
        <v>2</v>
      </c>
      <c r="AL12" s="11">
        <v>1</v>
      </c>
      <c r="AM12" s="11">
        <v>4</v>
      </c>
      <c r="AN12" s="11">
        <v>3</v>
      </c>
      <c r="AO12" s="11">
        <v>2</v>
      </c>
      <c r="AP12" s="11">
        <v>1</v>
      </c>
      <c r="AQ12" s="11">
        <v>4</v>
      </c>
      <c r="AR12" s="11">
        <v>4</v>
      </c>
      <c r="AS12" s="11">
        <v>3</v>
      </c>
      <c r="AT12" s="11">
        <v>1</v>
      </c>
      <c r="AU12" s="11">
        <v>3</v>
      </c>
      <c r="AV12" s="11">
        <v>4</v>
      </c>
      <c r="AW12" s="11">
        <v>3</v>
      </c>
      <c r="AX12" s="11">
        <v>2</v>
      </c>
      <c r="AY12" s="11">
        <v>2</v>
      </c>
      <c r="AZ12" s="11">
        <v>4</v>
      </c>
      <c r="BA12" s="11">
        <v>4</v>
      </c>
      <c r="BB12" s="11">
        <v>1</v>
      </c>
      <c r="BC12" s="11">
        <v>0</v>
      </c>
      <c r="BD12" s="11">
        <v>2</v>
      </c>
      <c r="BE12" s="11">
        <v>2</v>
      </c>
      <c r="BF12" s="11">
        <v>2</v>
      </c>
      <c r="BG12" s="11">
        <v>4</v>
      </c>
      <c r="BH12" s="11">
        <v>4</v>
      </c>
      <c r="BI12" s="11">
        <v>1</v>
      </c>
      <c r="BJ12" s="11">
        <v>1</v>
      </c>
      <c r="BK12" s="11">
        <v>1</v>
      </c>
      <c r="BL12" s="11">
        <v>0</v>
      </c>
      <c r="BM12" s="11">
        <v>3</v>
      </c>
      <c r="BN12" s="11">
        <v>2</v>
      </c>
      <c r="BO12" s="11">
        <v>1</v>
      </c>
      <c r="BP12" s="11">
        <v>1</v>
      </c>
      <c r="BQ12" s="11">
        <v>2</v>
      </c>
      <c r="BR12" s="11">
        <v>3</v>
      </c>
      <c r="BS12" s="11">
        <v>4</v>
      </c>
      <c r="BT12" s="11">
        <v>3</v>
      </c>
      <c r="BU12" s="11">
        <v>1</v>
      </c>
      <c r="BV12" s="11">
        <v>3</v>
      </c>
      <c r="BW12" s="11">
        <v>1</v>
      </c>
      <c r="BX12" s="11">
        <v>0</v>
      </c>
      <c r="BY12" s="11">
        <v>2</v>
      </c>
      <c r="BZ12" s="11">
        <v>4</v>
      </c>
      <c r="CA12" s="11">
        <v>3</v>
      </c>
      <c r="CB12" s="11">
        <v>1</v>
      </c>
      <c r="CC12" s="11">
        <v>4</v>
      </c>
      <c r="CD12" s="11">
        <v>2</v>
      </c>
      <c r="CE12" s="11">
        <v>1</v>
      </c>
      <c r="CF12" s="11">
        <v>4</v>
      </c>
      <c r="CG12" s="11">
        <v>3</v>
      </c>
      <c r="CH12" s="11">
        <v>2</v>
      </c>
      <c r="CI12" s="11">
        <v>4</v>
      </c>
      <c r="CJ12" s="11">
        <v>3</v>
      </c>
      <c r="CK12" s="11">
        <v>2</v>
      </c>
      <c r="CL12" s="11">
        <v>4</v>
      </c>
      <c r="CM12" s="11">
        <v>3</v>
      </c>
      <c r="CN12" s="11">
        <v>2</v>
      </c>
      <c r="CO12" s="11">
        <v>4</v>
      </c>
      <c r="CP12" s="11">
        <v>2</v>
      </c>
      <c r="CQ12" s="11">
        <v>2</v>
      </c>
      <c r="CR12" s="11">
        <v>1</v>
      </c>
      <c r="CS12" s="10">
        <v>3</v>
      </c>
      <c r="CT12" s="38">
        <f t="shared" si="0"/>
        <v>2.389473684210526</v>
      </c>
      <c r="CU12" s="21">
        <f t="shared" si="7"/>
        <v>2.263157894736842</v>
      </c>
      <c r="CV12" s="21">
        <f t="shared" si="1"/>
        <v>3</v>
      </c>
      <c r="CW12" s="21">
        <f t="shared" si="2"/>
        <v>1.8333333333333333</v>
      </c>
      <c r="CX12" s="21">
        <f t="shared" si="3"/>
        <v>2.8</v>
      </c>
      <c r="CY12" s="21">
        <f t="shared" si="4"/>
        <v>2.4166666666666665</v>
      </c>
      <c r="CZ12" s="21">
        <f t="shared" si="5"/>
        <v>2.090909090909091</v>
      </c>
      <c r="DA12" s="22">
        <f t="shared" si="6"/>
        <v>1.6666666666666667</v>
      </c>
    </row>
    <row r="13" spans="1:105" ht="12.75">
      <c r="A13" s="27">
        <v>39545</v>
      </c>
      <c r="B13" s="8" t="s">
        <v>0</v>
      </c>
      <c r="C13" s="16">
        <v>3</v>
      </c>
      <c r="D13" s="4">
        <v>1</v>
      </c>
      <c r="E13" s="4">
        <v>3</v>
      </c>
      <c r="F13" s="4">
        <v>4</v>
      </c>
      <c r="G13" s="4">
        <v>4</v>
      </c>
      <c r="H13" s="4">
        <v>4</v>
      </c>
      <c r="I13" s="4">
        <v>2</v>
      </c>
      <c r="J13" s="4">
        <v>4</v>
      </c>
      <c r="K13" s="4">
        <v>4</v>
      </c>
      <c r="L13" s="4">
        <v>2</v>
      </c>
      <c r="M13" s="4">
        <v>2</v>
      </c>
      <c r="N13" s="4">
        <v>4</v>
      </c>
      <c r="O13" s="4">
        <v>4</v>
      </c>
      <c r="P13" s="4">
        <v>3</v>
      </c>
      <c r="Q13" s="4">
        <v>4</v>
      </c>
      <c r="R13" s="4">
        <v>1</v>
      </c>
      <c r="S13" s="4">
        <v>1</v>
      </c>
      <c r="T13" s="4">
        <v>0</v>
      </c>
      <c r="U13" s="4">
        <v>3</v>
      </c>
      <c r="V13" s="4">
        <v>4</v>
      </c>
      <c r="W13" s="4">
        <v>3</v>
      </c>
      <c r="X13" s="4">
        <v>4</v>
      </c>
      <c r="Y13" s="4">
        <v>3</v>
      </c>
      <c r="Z13" s="4">
        <v>3</v>
      </c>
      <c r="AA13" s="4">
        <v>2</v>
      </c>
      <c r="AB13" s="4">
        <v>4</v>
      </c>
      <c r="AC13" s="4">
        <v>4</v>
      </c>
      <c r="AD13" s="4">
        <v>0</v>
      </c>
      <c r="AE13" s="4">
        <v>3</v>
      </c>
      <c r="AF13" s="4">
        <v>4</v>
      </c>
      <c r="AG13" s="4">
        <v>3</v>
      </c>
      <c r="AH13" s="4">
        <v>4</v>
      </c>
      <c r="AI13" s="4">
        <v>3</v>
      </c>
      <c r="AJ13" s="4">
        <v>4</v>
      </c>
      <c r="AK13" s="4">
        <v>4</v>
      </c>
      <c r="AL13" s="4">
        <v>1</v>
      </c>
      <c r="AM13" s="4">
        <v>4</v>
      </c>
      <c r="AN13" s="4">
        <v>4</v>
      </c>
      <c r="AO13" s="4">
        <v>4</v>
      </c>
      <c r="AP13" s="4">
        <v>4</v>
      </c>
      <c r="AQ13" s="4">
        <v>4</v>
      </c>
      <c r="AR13" s="4">
        <v>4</v>
      </c>
      <c r="AS13" s="4">
        <v>1</v>
      </c>
      <c r="AT13" s="4">
        <v>2</v>
      </c>
      <c r="AU13" s="4">
        <v>2</v>
      </c>
      <c r="AV13" s="4">
        <v>4</v>
      </c>
      <c r="AW13" s="4">
        <v>2</v>
      </c>
      <c r="AX13" s="4">
        <v>4</v>
      </c>
      <c r="AY13" s="4">
        <v>4</v>
      </c>
      <c r="AZ13" s="4">
        <v>4</v>
      </c>
      <c r="BA13" s="4">
        <v>3</v>
      </c>
      <c r="BB13" s="4">
        <v>2</v>
      </c>
      <c r="BC13" s="4">
        <v>3</v>
      </c>
      <c r="BD13" s="4">
        <v>3</v>
      </c>
      <c r="BE13" s="4">
        <v>4</v>
      </c>
      <c r="BF13" s="4">
        <v>4</v>
      </c>
      <c r="BG13" s="4">
        <v>4</v>
      </c>
      <c r="BH13" s="4">
        <v>4</v>
      </c>
      <c r="BI13" s="4">
        <v>1</v>
      </c>
      <c r="BJ13" s="4">
        <v>3</v>
      </c>
      <c r="BK13" s="4">
        <v>2</v>
      </c>
      <c r="BL13" s="4">
        <v>0</v>
      </c>
      <c r="BM13" s="4">
        <v>4</v>
      </c>
      <c r="BN13" s="4">
        <v>4</v>
      </c>
      <c r="BO13" s="4">
        <v>4</v>
      </c>
      <c r="BP13" s="4">
        <v>1</v>
      </c>
      <c r="BQ13" s="4">
        <v>1</v>
      </c>
      <c r="BR13" s="4">
        <v>4</v>
      </c>
      <c r="BS13" s="4">
        <v>2</v>
      </c>
      <c r="BT13" s="4">
        <v>3</v>
      </c>
      <c r="BU13" s="4">
        <v>3</v>
      </c>
      <c r="BV13" s="4">
        <v>3</v>
      </c>
      <c r="BW13" s="4">
        <v>3</v>
      </c>
      <c r="BX13" s="4">
        <v>0</v>
      </c>
      <c r="BY13" s="4">
        <v>1</v>
      </c>
      <c r="BZ13" s="4">
        <v>4</v>
      </c>
      <c r="CA13" s="4">
        <v>4</v>
      </c>
      <c r="CB13" s="4">
        <v>2</v>
      </c>
      <c r="CC13" s="4">
        <v>2</v>
      </c>
      <c r="CD13" s="4">
        <v>4</v>
      </c>
      <c r="CE13" s="4">
        <v>1</v>
      </c>
      <c r="CF13" s="4">
        <v>3</v>
      </c>
      <c r="CG13" s="4">
        <v>2</v>
      </c>
      <c r="CH13" s="4">
        <v>2</v>
      </c>
      <c r="CI13" s="4">
        <v>4</v>
      </c>
      <c r="CJ13" s="4">
        <v>4</v>
      </c>
      <c r="CK13" s="4">
        <v>4</v>
      </c>
      <c r="CL13" s="4">
        <v>4</v>
      </c>
      <c r="CM13" s="4">
        <v>3</v>
      </c>
      <c r="CN13" s="4">
        <v>3</v>
      </c>
      <c r="CO13" s="4">
        <v>4</v>
      </c>
      <c r="CP13" s="4">
        <v>3</v>
      </c>
      <c r="CQ13" s="4">
        <v>3</v>
      </c>
      <c r="CR13" s="4">
        <v>2</v>
      </c>
      <c r="CS13" s="9">
        <v>4</v>
      </c>
      <c r="CT13" s="36">
        <f t="shared" si="0"/>
        <v>2.957894736842105</v>
      </c>
      <c r="CU13" s="6">
        <f t="shared" si="7"/>
        <v>2.6842105263157894</v>
      </c>
      <c r="CV13" s="6">
        <f t="shared" si="1"/>
        <v>3.3076923076923075</v>
      </c>
      <c r="CW13" s="6">
        <f t="shared" si="2"/>
        <v>2.3333333333333335</v>
      </c>
      <c r="CX13" s="6">
        <f t="shared" si="3"/>
        <v>3.8</v>
      </c>
      <c r="CY13" s="6">
        <f t="shared" si="4"/>
        <v>2.9166666666666665</v>
      </c>
      <c r="CZ13" s="6">
        <f t="shared" si="5"/>
        <v>2.1818181818181817</v>
      </c>
      <c r="DA13" s="24">
        <f t="shared" si="6"/>
        <v>3.3333333333333335</v>
      </c>
    </row>
    <row r="14" spans="1:105" ht="12.75">
      <c r="A14" s="28">
        <v>39552</v>
      </c>
      <c r="B14" s="15" t="s">
        <v>1</v>
      </c>
      <c r="C14" s="17">
        <v>4</v>
      </c>
      <c r="D14" s="11">
        <v>2</v>
      </c>
      <c r="E14" s="11">
        <v>4</v>
      </c>
      <c r="F14" s="11">
        <v>4</v>
      </c>
      <c r="G14" s="11">
        <v>4</v>
      </c>
      <c r="H14" s="11">
        <v>4</v>
      </c>
      <c r="I14" s="11">
        <v>2</v>
      </c>
      <c r="J14" s="11">
        <v>3</v>
      </c>
      <c r="K14" s="11">
        <v>4</v>
      </c>
      <c r="L14" s="11">
        <v>2</v>
      </c>
      <c r="M14" s="11">
        <v>3</v>
      </c>
      <c r="N14" s="11">
        <v>4</v>
      </c>
      <c r="O14" s="11">
        <v>4</v>
      </c>
      <c r="P14" s="11">
        <v>4</v>
      </c>
      <c r="Q14" s="11">
        <v>4</v>
      </c>
      <c r="R14" s="11">
        <v>2</v>
      </c>
      <c r="S14" s="11">
        <v>2</v>
      </c>
      <c r="T14" s="11">
        <v>0</v>
      </c>
      <c r="U14" s="11">
        <v>2</v>
      </c>
      <c r="V14" s="11">
        <v>3</v>
      </c>
      <c r="W14" s="11">
        <v>3</v>
      </c>
      <c r="X14" s="11">
        <v>4</v>
      </c>
      <c r="Y14" s="11">
        <v>4</v>
      </c>
      <c r="Z14" s="11">
        <v>3</v>
      </c>
      <c r="AA14" s="11">
        <v>3</v>
      </c>
      <c r="AB14" s="11">
        <v>4</v>
      </c>
      <c r="AC14" s="11">
        <v>4</v>
      </c>
      <c r="AD14" s="11">
        <v>0</v>
      </c>
      <c r="AE14" s="11">
        <v>4</v>
      </c>
      <c r="AF14" s="11">
        <v>4</v>
      </c>
      <c r="AG14" s="11">
        <v>4</v>
      </c>
      <c r="AH14" s="11">
        <v>4</v>
      </c>
      <c r="AI14" s="11">
        <v>3</v>
      </c>
      <c r="AJ14" s="11">
        <v>4</v>
      </c>
      <c r="AK14" s="11">
        <v>4</v>
      </c>
      <c r="AL14" s="11">
        <v>3</v>
      </c>
      <c r="AM14" s="11">
        <v>4</v>
      </c>
      <c r="AN14" s="11">
        <v>4</v>
      </c>
      <c r="AO14" s="11">
        <v>4</v>
      </c>
      <c r="AP14" s="11">
        <v>3</v>
      </c>
      <c r="AQ14" s="11">
        <v>3</v>
      </c>
      <c r="AR14" s="11">
        <v>4</v>
      </c>
      <c r="AS14" s="11">
        <v>4</v>
      </c>
      <c r="AT14" s="11">
        <v>2</v>
      </c>
      <c r="AU14" s="11">
        <v>2</v>
      </c>
      <c r="AV14" s="11">
        <v>2</v>
      </c>
      <c r="AW14" s="11">
        <v>4</v>
      </c>
      <c r="AX14" s="11">
        <v>4</v>
      </c>
      <c r="AY14" s="11">
        <v>4</v>
      </c>
      <c r="AZ14" s="11">
        <v>4</v>
      </c>
      <c r="BA14" s="11">
        <v>4</v>
      </c>
      <c r="BB14" s="11">
        <v>3</v>
      </c>
      <c r="BC14" s="11">
        <v>3</v>
      </c>
      <c r="BD14" s="11">
        <v>3</v>
      </c>
      <c r="BE14" s="11">
        <v>4</v>
      </c>
      <c r="BF14" s="11">
        <v>4</v>
      </c>
      <c r="BG14" s="11">
        <v>4</v>
      </c>
      <c r="BH14" s="11">
        <v>4</v>
      </c>
      <c r="BI14" s="11">
        <v>2</v>
      </c>
      <c r="BJ14" s="11">
        <v>3</v>
      </c>
      <c r="BK14" s="11">
        <v>3</v>
      </c>
      <c r="BL14" s="11">
        <v>0</v>
      </c>
      <c r="BM14" s="11">
        <v>4</v>
      </c>
      <c r="BN14" s="11">
        <v>3</v>
      </c>
      <c r="BO14" s="11">
        <v>4</v>
      </c>
      <c r="BP14" s="11">
        <v>2</v>
      </c>
      <c r="BQ14" s="11">
        <v>2</v>
      </c>
      <c r="BR14" s="11">
        <v>4</v>
      </c>
      <c r="BS14" s="11">
        <v>3</v>
      </c>
      <c r="BT14" s="11">
        <v>3</v>
      </c>
      <c r="BU14" s="11">
        <v>4</v>
      </c>
      <c r="BV14" s="11">
        <v>3</v>
      </c>
      <c r="BW14" s="11">
        <v>4</v>
      </c>
      <c r="BX14" s="11">
        <v>0</v>
      </c>
      <c r="BY14" s="11">
        <v>2</v>
      </c>
      <c r="BZ14" s="11">
        <v>4</v>
      </c>
      <c r="CA14" s="11">
        <v>4</v>
      </c>
      <c r="CB14" s="11">
        <v>3</v>
      </c>
      <c r="CC14" s="11">
        <v>4</v>
      </c>
      <c r="CD14" s="11">
        <v>4</v>
      </c>
      <c r="CE14" s="11">
        <v>2</v>
      </c>
      <c r="CF14" s="11">
        <v>3</v>
      </c>
      <c r="CG14" s="11">
        <v>2</v>
      </c>
      <c r="CH14" s="11">
        <v>3</v>
      </c>
      <c r="CI14" s="11">
        <v>4</v>
      </c>
      <c r="CJ14" s="11">
        <v>4</v>
      </c>
      <c r="CK14" s="11">
        <v>4</v>
      </c>
      <c r="CL14" s="11">
        <v>4</v>
      </c>
      <c r="CM14" s="11">
        <v>4</v>
      </c>
      <c r="CN14" s="11">
        <v>4</v>
      </c>
      <c r="CO14" s="11">
        <v>4</v>
      </c>
      <c r="CP14" s="11">
        <v>4</v>
      </c>
      <c r="CQ14" s="11">
        <v>4</v>
      </c>
      <c r="CR14" s="11">
        <v>2</v>
      </c>
      <c r="CS14" s="10">
        <v>4</v>
      </c>
      <c r="CT14" s="38">
        <f t="shared" si="0"/>
        <v>3.263157894736842</v>
      </c>
      <c r="CU14" s="21">
        <f t="shared" si="7"/>
        <v>3.3157894736842106</v>
      </c>
      <c r="CV14" s="21">
        <f t="shared" si="1"/>
        <v>3.6153846153846154</v>
      </c>
      <c r="CW14" s="21">
        <f t="shared" si="2"/>
        <v>2.4166666666666665</v>
      </c>
      <c r="CX14" s="21">
        <f t="shared" si="3"/>
        <v>3.8</v>
      </c>
      <c r="CY14" s="21">
        <f t="shared" si="4"/>
        <v>3.5</v>
      </c>
      <c r="CZ14" s="21">
        <f t="shared" si="5"/>
        <v>2.6363636363636362</v>
      </c>
      <c r="DA14" s="22">
        <f t="shared" si="6"/>
        <v>3</v>
      </c>
    </row>
    <row r="15" spans="1:105" ht="12.75">
      <c r="A15" s="27">
        <v>39558</v>
      </c>
      <c r="B15" s="8" t="s">
        <v>2</v>
      </c>
      <c r="C15" s="16">
        <v>4</v>
      </c>
      <c r="D15" s="4">
        <v>0</v>
      </c>
      <c r="E15" s="4">
        <v>3</v>
      </c>
      <c r="F15" s="4">
        <v>4</v>
      </c>
      <c r="G15" s="4">
        <v>4</v>
      </c>
      <c r="H15" s="4">
        <v>4</v>
      </c>
      <c r="I15" s="4">
        <v>3</v>
      </c>
      <c r="J15" s="4">
        <v>3</v>
      </c>
      <c r="K15" s="4">
        <v>4</v>
      </c>
      <c r="L15" s="4">
        <v>1</v>
      </c>
      <c r="M15" s="4">
        <v>3</v>
      </c>
      <c r="N15" s="4">
        <v>4</v>
      </c>
      <c r="O15" s="4">
        <v>4</v>
      </c>
      <c r="P15" s="4">
        <v>4</v>
      </c>
      <c r="Q15" s="4">
        <v>4</v>
      </c>
      <c r="R15" s="4">
        <v>3</v>
      </c>
      <c r="S15" s="4">
        <v>3</v>
      </c>
      <c r="T15" s="4">
        <v>0</v>
      </c>
      <c r="U15" s="4">
        <v>2</v>
      </c>
      <c r="V15" s="4">
        <v>4</v>
      </c>
      <c r="W15" s="4">
        <v>3</v>
      </c>
      <c r="X15" s="4">
        <v>4</v>
      </c>
      <c r="Y15" s="4">
        <v>3</v>
      </c>
      <c r="Z15" s="4">
        <v>3</v>
      </c>
      <c r="AA15" s="4">
        <v>3</v>
      </c>
      <c r="AB15" s="4">
        <v>3</v>
      </c>
      <c r="AC15" s="4">
        <v>4</v>
      </c>
      <c r="AD15" s="4">
        <v>0</v>
      </c>
      <c r="AE15" s="4">
        <v>3</v>
      </c>
      <c r="AF15" s="4">
        <v>4</v>
      </c>
      <c r="AG15" s="4">
        <v>3</v>
      </c>
      <c r="AH15" s="4">
        <v>4</v>
      </c>
      <c r="AI15" s="4">
        <v>4</v>
      </c>
      <c r="AJ15" s="4">
        <v>4</v>
      </c>
      <c r="AK15" s="4">
        <v>4</v>
      </c>
      <c r="AL15" s="4">
        <v>1</v>
      </c>
      <c r="AM15" s="4">
        <v>4</v>
      </c>
      <c r="AN15" s="4">
        <v>4</v>
      </c>
      <c r="AO15" s="4">
        <v>4</v>
      </c>
      <c r="AP15" s="4">
        <v>3</v>
      </c>
      <c r="AQ15" s="4">
        <v>3</v>
      </c>
      <c r="AR15" s="4">
        <v>4</v>
      </c>
      <c r="AS15" s="4">
        <v>2</v>
      </c>
      <c r="AT15" s="4">
        <v>3</v>
      </c>
      <c r="AU15" s="4">
        <v>3</v>
      </c>
      <c r="AV15" s="4">
        <v>4</v>
      </c>
      <c r="AW15" s="4">
        <v>3</v>
      </c>
      <c r="AX15" s="4">
        <v>4</v>
      </c>
      <c r="AY15" s="4">
        <v>4</v>
      </c>
      <c r="AZ15" s="4">
        <v>4</v>
      </c>
      <c r="BA15" s="4">
        <v>4</v>
      </c>
      <c r="BB15" s="4">
        <v>2</v>
      </c>
      <c r="BC15" s="4">
        <v>2</v>
      </c>
      <c r="BD15" s="4">
        <v>3</v>
      </c>
      <c r="BE15" s="4">
        <v>4</v>
      </c>
      <c r="BF15" s="4">
        <v>4</v>
      </c>
      <c r="BG15" s="4">
        <v>3</v>
      </c>
      <c r="BH15" s="4">
        <v>4</v>
      </c>
      <c r="BI15" s="4">
        <v>2</v>
      </c>
      <c r="BJ15" s="4">
        <v>3</v>
      </c>
      <c r="BK15" s="4">
        <v>2</v>
      </c>
      <c r="BL15" s="4">
        <v>0</v>
      </c>
      <c r="BM15" s="4">
        <v>4</v>
      </c>
      <c r="BN15" s="4">
        <v>3</v>
      </c>
      <c r="BO15" s="4">
        <v>4</v>
      </c>
      <c r="BP15" s="4">
        <v>1</v>
      </c>
      <c r="BQ15" s="4">
        <v>1</v>
      </c>
      <c r="BR15" s="4">
        <v>4</v>
      </c>
      <c r="BS15" s="4">
        <v>1</v>
      </c>
      <c r="BT15" s="4">
        <v>3</v>
      </c>
      <c r="BU15" s="4">
        <v>4</v>
      </c>
      <c r="BV15" s="4">
        <v>4</v>
      </c>
      <c r="BW15" s="4">
        <v>3</v>
      </c>
      <c r="BX15" s="4">
        <v>0</v>
      </c>
      <c r="BY15" s="4">
        <v>2</v>
      </c>
      <c r="BZ15" s="4">
        <v>4</v>
      </c>
      <c r="CA15" s="4">
        <v>4</v>
      </c>
      <c r="CB15" s="4">
        <v>3</v>
      </c>
      <c r="CC15" s="4">
        <v>3</v>
      </c>
      <c r="CD15" s="4">
        <v>4</v>
      </c>
      <c r="CE15" s="4">
        <v>2</v>
      </c>
      <c r="CF15" s="4">
        <v>4</v>
      </c>
      <c r="CG15" s="4">
        <v>4</v>
      </c>
      <c r="CH15" s="4">
        <v>4</v>
      </c>
      <c r="CI15" s="4">
        <v>4</v>
      </c>
      <c r="CJ15" s="4">
        <v>4</v>
      </c>
      <c r="CK15" s="4">
        <v>4</v>
      </c>
      <c r="CL15" s="4">
        <v>4</v>
      </c>
      <c r="CM15" s="4">
        <v>4</v>
      </c>
      <c r="CN15" s="4">
        <v>3</v>
      </c>
      <c r="CO15" s="4">
        <v>3</v>
      </c>
      <c r="CP15" s="4">
        <v>3</v>
      </c>
      <c r="CQ15" s="4">
        <v>4</v>
      </c>
      <c r="CR15" s="4">
        <v>2</v>
      </c>
      <c r="CS15" s="9">
        <v>4</v>
      </c>
      <c r="CT15" s="36">
        <f t="shared" si="0"/>
        <v>3.136842105263158</v>
      </c>
      <c r="CU15" s="6">
        <f t="shared" si="7"/>
        <v>3.1578947368421053</v>
      </c>
      <c r="CV15" s="6">
        <f t="shared" si="1"/>
        <v>3.3846153846153846</v>
      </c>
      <c r="CW15" s="6">
        <f t="shared" si="2"/>
        <v>2.5</v>
      </c>
      <c r="CX15" s="6">
        <f t="shared" si="3"/>
        <v>3.8</v>
      </c>
      <c r="CY15" s="6">
        <f t="shared" si="4"/>
        <v>3.25</v>
      </c>
      <c r="CZ15" s="6">
        <f t="shared" si="5"/>
        <v>2.4545454545454546</v>
      </c>
      <c r="DA15" s="24">
        <f t="shared" si="6"/>
        <v>3</v>
      </c>
    </row>
    <row r="16" spans="1:105" ht="12.75">
      <c r="A16" s="28">
        <v>39566</v>
      </c>
      <c r="B16" s="15" t="s">
        <v>3</v>
      </c>
      <c r="C16" s="17">
        <v>3</v>
      </c>
      <c r="D16" s="11">
        <v>0</v>
      </c>
      <c r="E16" s="11">
        <v>2</v>
      </c>
      <c r="F16" s="11">
        <v>4</v>
      </c>
      <c r="G16" s="11">
        <v>4</v>
      </c>
      <c r="H16" s="11">
        <v>4</v>
      </c>
      <c r="I16" s="11">
        <v>2</v>
      </c>
      <c r="J16" s="11">
        <v>3</v>
      </c>
      <c r="K16" s="11">
        <v>4</v>
      </c>
      <c r="L16" s="11">
        <v>2</v>
      </c>
      <c r="M16" s="11">
        <v>3</v>
      </c>
      <c r="N16" s="11">
        <v>4</v>
      </c>
      <c r="O16" s="11">
        <v>4</v>
      </c>
      <c r="P16" s="11">
        <v>4</v>
      </c>
      <c r="Q16" s="11">
        <v>4</v>
      </c>
      <c r="R16" s="11">
        <v>1</v>
      </c>
      <c r="S16" s="11">
        <v>1</v>
      </c>
      <c r="T16" s="11">
        <v>1</v>
      </c>
      <c r="U16" s="11">
        <v>2</v>
      </c>
      <c r="V16" s="11">
        <v>4</v>
      </c>
      <c r="W16" s="11">
        <v>4</v>
      </c>
      <c r="X16" s="11">
        <v>4</v>
      </c>
      <c r="Y16" s="11">
        <v>4</v>
      </c>
      <c r="Z16" s="11">
        <v>3</v>
      </c>
      <c r="AA16" s="11">
        <v>4</v>
      </c>
      <c r="AB16" s="11">
        <v>3</v>
      </c>
      <c r="AC16" s="11">
        <v>4</v>
      </c>
      <c r="AD16" s="11">
        <v>1</v>
      </c>
      <c r="AE16" s="11">
        <v>2</v>
      </c>
      <c r="AF16" s="11">
        <v>4</v>
      </c>
      <c r="AG16" s="11">
        <v>3</v>
      </c>
      <c r="AH16" s="11">
        <v>3</v>
      </c>
      <c r="AI16" s="11">
        <v>2</v>
      </c>
      <c r="AJ16" s="11">
        <v>4</v>
      </c>
      <c r="AK16" s="11">
        <v>2</v>
      </c>
      <c r="AL16" s="11">
        <v>1</v>
      </c>
      <c r="AM16" s="11">
        <v>4</v>
      </c>
      <c r="AN16" s="11">
        <v>4</v>
      </c>
      <c r="AO16" s="11">
        <v>3</v>
      </c>
      <c r="AP16" s="11">
        <v>2</v>
      </c>
      <c r="AQ16" s="11">
        <v>4</v>
      </c>
      <c r="AR16" s="11">
        <v>3</v>
      </c>
      <c r="AS16" s="11">
        <v>1</v>
      </c>
      <c r="AT16" s="11">
        <v>3</v>
      </c>
      <c r="AU16" s="11">
        <v>2</v>
      </c>
      <c r="AV16" s="11">
        <v>4</v>
      </c>
      <c r="AW16" s="11">
        <v>3</v>
      </c>
      <c r="AX16" s="11">
        <v>2</v>
      </c>
      <c r="AY16" s="11">
        <v>4</v>
      </c>
      <c r="AZ16" s="11">
        <v>4</v>
      </c>
      <c r="BA16" s="11">
        <v>4</v>
      </c>
      <c r="BB16" s="11">
        <v>2</v>
      </c>
      <c r="BC16" s="11">
        <v>2</v>
      </c>
      <c r="BD16" s="11">
        <v>3</v>
      </c>
      <c r="BE16" s="11">
        <v>3</v>
      </c>
      <c r="BF16" s="11">
        <v>4</v>
      </c>
      <c r="BG16" s="11">
        <v>3</v>
      </c>
      <c r="BH16" s="11">
        <v>4</v>
      </c>
      <c r="BI16" s="11">
        <v>1</v>
      </c>
      <c r="BJ16" s="11">
        <v>3</v>
      </c>
      <c r="BK16" s="11">
        <v>2</v>
      </c>
      <c r="BL16" s="11">
        <v>0</v>
      </c>
      <c r="BM16" s="11">
        <v>4</v>
      </c>
      <c r="BN16" s="11">
        <v>4</v>
      </c>
      <c r="BO16" s="11">
        <v>3</v>
      </c>
      <c r="BP16" s="11">
        <v>1</v>
      </c>
      <c r="BQ16" s="11">
        <v>1</v>
      </c>
      <c r="BR16" s="11">
        <v>3</v>
      </c>
      <c r="BS16" s="11">
        <v>2</v>
      </c>
      <c r="BT16" s="11">
        <v>2</v>
      </c>
      <c r="BU16" s="11">
        <v>4</v>
      </c>
      <c r="BV16" s="11">
        <v>4</v>
      </c>
      <c r="BW16" s="11">
        <v>3</v>
      </c>
      <c r="BX16" s="11">
        <v>0</v>
      </c>
      <c r="BY16" s="11">
        <v>1</v>
      </c>
      <c r="BZ16" s="11">
        <v>4</v>
      </c>
      <c r="CA16" s="11">
        <v>4</v>
      </c>
      <c r="CB16" s="11">
        <v>2</v>
      </c>
      <c r="CC16" s="11">
        <v>4</v>
      </c>
      <c r="CD16" s="11">
        <v>3</v>
      </c>
      <c r="CE16" s="11">
        <v>2</v>
      </c>
      <c r="CF16" s="11">
        <v>4</v>
      </c>
      <c r="CG16" s="11">
        <v>2</v>
      </c>
      <c r="CH16" s="11">
        <v>3</v>
      </c>
      <c r="CI16" s="11">
        <v>4</v>
      </c>
      <c r="CJ16" s="11">
        <v>4</v>
      </c>
      <c r="CK16" s="11">
        <v>4</v>
      </c>
      <c r="CL16" s="11">
        <v>4</v>
      </c>
      <c r="CM16" s="11">
        <v>4</v>
      </c>
      <c r="CN16" s="11">
        <v>4</v>
      </c>
      <c r="CO16" s="11">
        <v>4</v>
      </c>
      <c r="CP16" s="11">
        <v>3</v>
      </c>
      <c r="CQ16" s="11">
        <v>3</v>
      </c>
      <c r="CR16" s="11">
        <v>3</v>
      </c>
      <c r="CS16" s="10">
        <v>3</v>
      </c>
      <c r="CT16" s="38">
        <f t="shared" si="0"/>
        <v>2.9263157894736844</v>
      </c>
      <c r="CU16" s="21">
        <f t="shared" si="7"/>
        <v>2.789473684210526</v>
      </c>
      <c r="CV16" s="21">
        <f t="shared" si="1"/>
        <v>3.1538461538461537</v>
      </c>
      <c r="CW16" s="21">
        <f t="shared" si="2"/>
        <v>2.5</v>
      </c>
      <c r="CX16" s="21">
        <f t="shared" si="3"/>
        <v>3.4</v>
      </c>
      <c r="CY16" s="21">
        <f t="shared" si="4"/>
        <v>3</v>
      </c>
      <c r="CZ16" s="21">
        <f t="shared" si="5"/>
        <v>2.4545454545454546</v>
      </c>
      <c r="DA16" s="22">
        <f t="shared" si="6"/>
        <v>2.8333333333333335</v>
      </c>
    </row>
    <row r="17" spans="1:105" ht="12.75">
      <c r="A17" s="27">
        <v>39573</v>
      </c>
      <c r="B17" s="8" t="s">
        <v>4</v>
      </c>
      <c r="C17" s="16">
        <v>4</v>
      </c>
      <c r="D17" s="4">
        <v>0</v>
      </c>
      <c r="E17" s="4">
        <v>4</v>
      </c>
      <c r="F17" s="4">
        <v>4</v>
      </c>
      <c r="G17" s="4">
        <v>4</v>
      </c>
      <c r="H17" s="4">
        <v>3</v>
      </c>
      <c r="I17" s="4">
        <v>3</v>
      </c>
      <c r="J17" s="4">
        <v>3</v>
      </c>
      <c r="K17" s="4">
        <v>4</v>
      </c>
      <c r="L17" s="4">
        <v>2</v>
      </c>
      <c r="M17" s="4">
        <v>3</v>
      </c>
      <c r="N17" s="4">
        <v>4</v>
      </c>
      <c r="O17" s="4">
        <v>4</v>
      </c>
      <c r="P17" s="4">
        <v>4</v>
      </c>
      <c r="Q17" s="4">
        <v>4</v>
      </c>
      <c r="R17" s="4">
        <v>2</v>
      </c>
      <c r="S17" s="4">
        <v>2</v>
      </c>
      <c r="T17" s="4">
        <v>1</v>
      </c>
      <c r="U17" s="4">
        <v>2</v>
      </c>
      <c r="V17" s="4">
        <v>4</v>
      </c>
      <c r="W17" s="4">
        <v>4</v>
      </c>
      <c r="X17" s="4">
        <v>4</v>
      </c>
      <c r="Y17" s="4">
        <v>4</v>
      </c>
      <c r="Z17" s="4">
        <v>4</v>
      </c>
      <c r="AA17" s="4">
        <v>4</v>
      </c>
      <c r="AB17" s="4">
        <v>3</v>
      </c>
      <c r="AC17" s="4">
        <v>4</v>
      </c>
      <c r="AD17" s="4">
        <v>0</v>
      </c>
      <c r="AE17" s="4">
        <v>4</v>
      </c>
      <c r="AF17" s="4">
        <v>4</v>
      </c>
      <c r="AG17" s="4">
        <v>3</v>
      </c>
      <c r="AH17" s="4">
        <v>3</v>
      </c>
      <c r="AI17" s="4">
        <v>2</v>
      </c>
      <c r="AJ17" s="4">
        <v>4</v>
      </c>
      <c r="AK17" s="4">
        <v>4</v>
      </c>
      <c r="AL17" s="4">
        <v>2</v>
      </c>
      <c r="AM17" s="4">
        <v>4</v>
      </c>
      <c r="AN17" s="4">
        <v>4</v>
      </c>
      <c r="AO17" s="4">
        <v>3</v>
      </c>
      <c r="AP17" s="4">
        <v>1</v>
      </c>
      <c r="AQ17" s="4">
        <v>3</v>
      </c>
      <c r="AR17" s="4">
        <v>4</v>
      </c>
      <c r="AS17" s="4">
        <v>2</v>
      </c>
      <c r="AT17" s="4">
        <v>1</v>
      </c>
      <c r="AU17" s="4">
        <v>3</v>
      </c>
      <c r="AV17" s="4">
        <v>4</v>
      </c>
      <c r="AW17" s="4">
        <v>4</v>
      </c>
      <c r="AX17" s="4">
        <v>4</v>
      </c>
      <c r="AY17" s="4">
        <v>4</v>
      </c>
      <c r="AZ17" s="4">
        <v>4</v>
      </c>
      <c r="BA17" s="4">
        <v>4</v>
      </c>
      <c r="BB17" s="4">
        <v>2</v>
      </c>
      <c r="BC17" s="4">
        <v>1</v>
      </c>
      <c r="BD17" s="4">
        <v>3</v>
      </c>
      <c r="BE17" s="4">
        <v>3</v>
      </c>
      <c r="BF17" s="4">
        <v>4</v>
      </c>
      <c r="BG17" s="4">
        <v>2</v>
      </c>
      <c r="BH17" s="4">
        <v>4</v>
      </c>
      <c r="BI17" s="4">
        <v>2</v>
      </c>
      <c r="BJ17" s="4">
        <v>1</v>
      </c>
      <c r="BK17" s="4">
        <v>2</v>
      </c>
      <c r="BL17" s="4">
        <v>0</v>
      </c>
      <c r="BM17" s="4">
        <v>4</v>
      </c>
      <c r="BN17" s="4">
        <v>4</v>
      </c>
      <c r="BO17" s="4">
        <v>4</v>
      </c>
      <c r="BP17" s="4">
        <v>2</v>
      </c>
      <c r="BQ17" s="4">
        <v>2</v>
      </c>
      <c r="BR17" s="4">
        <v>3</v>
      </c>
      <c r="BS17" s="4">
        <v>2</v>
      </c>
      <c r="BT17" s="4">
        <v>3</v>
      </c>
      <c r="BU17" s="4">
        <v>3</v>
      </c>
      <c r="BV17" s="4">
        <v>4</v>
      </c>
      <c r="BW17" s="4">
        <v>4</v>
      </c>
      <c r="BX17" s="4">
        <v>0</v>
      </c>
      <c r="BY17" s="4">
        <v>2</v>
      </c>
      <c r="BZ17" s="4">
        <v>4</v>
      </c>
      <c r="CA17" s="4">
        <v>4</v>
      </c>
      <c r="CB17" s="4">
        <v>1</v>
      </c>
      <c r="CC17" s="4">
        <v>4</v>
      </c>
      <c r="CD17" s="4">
        <v>3</v>
      </c>
      <c r="CE17" s="4">
        <v>2</v>
      </c>
      <c r="CF17" s="4">
        <v>4</v>
      </c>
      <c r="CG17" s="4">
        <v>3</v>
      </c>
      <c r="CH17" s="4">
        <v>2</v>
      </c>
      <c r="CI17" s="4">
        <v>4</v>
      </c>
      <c r="CJ17" s="4">
        <v>4</v>
      </c>
      <c r="CK17" s="4">
        <v>3</v>
      </c>
      <c r="CL17" s="4">
        <v>4</v>
      </c>
      <c r="CM17" s="4">
        <v>4</v>
      </c>
      <c r="CN17" s="4">
        <v>3</v>
      </c>
      <c r="CO17" s="4">
        <v>4</v>
      </c>
      <c r="CP17" s="4">
        <v>3</v>
      </c>
      <c r="CQ17" s="4">
        <v>4</v>
      </c>
      <c r="CR17" s="4">
        <v>4</v>
      </c>
      <c r="CS17" s="9">
        <v>3</v>
      </c>
      <c r="CT17" s="36">
        <f t="shared" si="0"/>
        <v>3.0631578947368423</v>
      </c>
      <c r="CU17" s="6">
        <f t="shared" si="7"/>
        <v>3</v>
      </c>
      <c r="CV17" s="6">
        <f t="shared" si="1"/>
        <v>3.5384615384615383</v>
      </c>
      <c r="CW17" s="6">
        <f t="shared" si="2"/>
        <v>2.6666666666666665</v>
      </c>
      <c r="CX17" s="6">
        <f t="shared" si="3"/>
        <v>3.4</v>
      </c>
      <c r="CY17" s="6">
        <f t="shared" si="4"/>
        <v>3.4166666666666665</v>
      </c>
      <c r="CZ17" s="6">
        <f t="shared" si="5"/>
        <v>2.272727272727273</v>
      </c>
      <c r="DA17" s="24">
        <f t="shared" si="6"/>
        <v>2.3333333333333335</v>
      </c>
    </row>
    <row r="18" spans="1:105" ht="12.75">
      <c r="A18" s="28">
        <v>39579</v>
      </c>
      <c r="B18" s="15" t="s">
        <v>5</v>
      </c>
      <c r="C18" s="17">
        <v>4</v>
      </c>
      <c r="D18" s="11">
        <v>1</v>
      </c>
      <c r="E18" s="11">
        <v>4</v>
      </c>
      <c r="F18" s="11">
        <v>4</v>
      </c>
      <c r="G18" s="11">
        <v>4</v>
      </c>
      <c r="H18" s="11">
        <v>4</v>
      </c>
      <c r="I18" s="11">
        <v>4</v>
      </c>
      <c r="J18" s="11">
        <v>4</v>
      </c>
      <c r="K18" s="11">
        <v>4</v>
      </c>
      <c r="L18" s="11">
        <v>3</v>
      </c>
      <c r="M18" s="11">
        <v>4</v>
      </c>
      <c r="N18" s="11">
        <v>4</v>
      </c>
      <c r="O18" s="11">
        <v>4</v>
      </c>
      <c r="P18" s="11">
        <v>4</v>
      </c>
      <c r="Q18" s="11">
        <v>4</v>
      </c>
      <c r="R18" s="11">
        <v>2</v>
      </c>
      <c r="S18" s="11">
        <v>2</v>
      </c>
      <c r="T18" s="11">
        <v>1</v>
      </c>
      <c r="U18" s="11">
        <v>3</v>
      </c>
      <c r="V18" s="11">
        <v>4</v>
      </c>
      <c r="W18" s="11">
        <v>4</v>
      </c>
      <c r="X18" s="11">
        <v>4</v>
      </c>
      <c r="Y18" s="11">
        <v>4</v>
      </c>
      <c r="Z18" s="11">
        <v>4</v>
      </c>
      <c r="AA18" s="11">
        <v>2</v>
      </c>
      <c r="AB18" s="11">
        <v>3</v>
      </c>
      <c r="AC18" s="11">
        <v>4</v>
      </c>
      <c r="AD18" s="11">
        <v>1</v>
      </c>
      <c r="AE18" s="11">
        <v>4</v>
      </c>
      <c r="AF18" s="11">
        <v>4</v>
      </c>
      <c r="AG18" s="11">
        <v>3</v>
      </c>
      <c r="AH18" s="11">
        <v>4</v>
      </c>
      <c r="AI18" s="11">
        <v>4</v>
      </c>
      <c r="AJ18" s="11">
        <v>4</v>
      </c>
      <c r="AK18" s="11">
        <v>4</v>
      </c>
      <c r="AL18" s="11">
        <v>2</v>
      </c>
      <c r="AM18" s="11">
        <v>4</v>
      </c>
      <c r="AN18" s="11">
        <v>4</v>
      </c>
      <c r="AO18" s="11">
        <v>3</v>
      </c>
      <c r="AP18" s="11">
        <v>1</v>
      </c>
      <c r="AQ18" s="11">
        <v>3</v>
      </c>
      <c r="AR18" s="11">
        <v>3</v>
      </c>
      <c r="AS18" s="11">
        <v>2</v>
      </c>
      <c r="AT18" s="11">
        <v>4</v>
      </c>
      <c r="AU18" s="11">
        <v>4</v>
      </c>
      <c r="AV18" s="11">
        <v>4</v>
      </c>
      <c r="AW18" s="11">
        <v>4</v>
      </c>
      <c r="AX18" s="11">
        <v>4</v>
      </c>
      <c r="AY18" s="11">
        <v>4</v>
      </c>
      <c r="AZ18" s="11">
        <v>4</v>
      </c>
      <c r="BA18" s="11">
        <v>4</v>
      </c>
      <c r="BB18" s="11">
        <v>3</v>
      </c>
      <c r="BC18" s="11">
        <v>1</v>
      </c>
      <c r="BD18" s="11">
        <v>4</v>
      </c>
      <c r="BE18" s="11">
        <v>4</v>
      </c>
      <c r="BF18" s="11">
        <v>4</v>
      </c>
      <c r="BG18" s="11">
        <v>4</v>
      </c>
      <c r="BH18" s="11">
        <v>4</v>
      </c>
      <c r="BI18" s="11">
        <v>2</v>
      </c>
      <c r="BJ18" s="11">
        <v>1</v>
      </c>
      <c r="BK18" s="11">
        <v>3</v>
      </c>
      <c r="BL18" s="11">
        <v>0</v>
      </c>
      <c r="BM18" s="11">
        <v>4</v>
      </c>
      <c r="BN18" s="11">
        <v>4</v>
      </c>
      <c r="BO18" s="11">
        <v>4</v>
      </c>
      <c r="BP18" s="11">
        <v>2</v>
      </c>
      <c r="BQ18" s="11">
        <v>2</v>
      </c>
      <c r="BR18" s="11">
        <v>3</v>
      </c>
      <c r="BS18" s="11">
        <v>2</v>
      </c>
      <c r="BT18" s="11">
        <v>2</v>
      </c>
      <c r="BU18" s="11">
        <v>4</v>
      </c>
      <c r="BV18" s="11">
        <v>4</v>
      </c>
      <c r="BW18" s="11">
        <v>4</v>
      </c>
      <c r="BX18" s="11">
        <v>1</v>
      </c>
      <c r="BY18" s="11">
        <v>2</v>
      </c>
      <c r="BZ18" s="11">
        <v>4</v>
      </c>
      <c r="CA18" s="11">
        <v>3</v>
      </c>
      <c r="CB18" s="11">
        <v>2</v>
      </c>
      <c r="CC18" s="11">
        <v>4</v>
      </c>
      <c r="CD18" s="11">
        <v>4</v>
      </c>
      <c r="CE18" s="11">
        <v>2</v>
      </c>
      <c r="CF18" s="11">
        <v>4</v>
      </c>
      <c r="CG18" s="11">
        <v>4</v>
      </c>
      <c r="CH18" s="11">
        <v>4</v>
      </c>
      <c r="CI18" s="11">
        <v>4</v>
      </c>
      <c r="CJ18" s="11">
        <v>4</v>
      </c>
      <c r="CK18" s="11">
        <v>3</v>
      </c>
      <c r="CL18" s="11">
        <v>4</v>
      </c>
      <c r="CM18" s="11">
        <v>4</v>
      </c>
      <c r="CN18" s="11">
        <v>3</v>
      </c>
      <c r="CO18" s="11">
        <v>4</v>
      </c>
      <c r="CP18" s="11">
        <v>3</v>
      </c>
      <c r="CQ18" s="11">
        <v>4</v>
      </c>
      <c r="CR18" s="11">
        <v>4</v>
      </c>
      <c r="CS18" s="10">
        <v>4</v>
      </c>
      <c r="CT18" s="38">
        <f t="shared" si="0"/>
        <v>3.3157894736842106</v>
      </c>
      <c r="CU18" s="21">
        <f t="shared" si="7"/>
        <v>3.3157894736842106</v>
      </c>
      <c r="CV18" s="21">
        <f t="shared" si="1"/>
        <v>3.6153846153846154</v>
      </c>
      <c r="CW18" s="21">
        <f t="shared" si="2"/>
        <v>2.8333333333333335</v>
      </c>
      <c r="CX18" s="21">
        <f t="shared" si="3"/>
        <v>3.7</v>
      </c>
      <c r="CY18" s="21">
        <f t="shared" si="4"/>
        <v>3.75</v>
      </c>
      <c r="CZ18" s="21">
        <f t="shared" si="5"/>
        <v>2.727272727272727</v>
      </c>
      <c r="DA18" s="22">
        <f t="shared" si="6"/>
        <v>2.5</v>
      </c>
    </row>
    <row r="19" spans="1:105" ht="12.75">
      <c r="A19" s="27">
        <v>39589</v>
      </c>
      <c r="B19" s="8" t="s">
        <v>6</v>
      </c>
      <c r="C19" s="16">
        <v>2</v>
      </c>
      <c r="D19" s="4">
        <v>0</v>
      </c>
      <c r="E19" s="4">
        <v>3</v>
      </c>
      <c r="F19" s="4">
        <v>3</v>
      </c>
      <c r="G19" s="4">
        <v>4</v>
      </c>
      <c r="H19" s="4">
        <v>4</v>
      </c>
      <c r="I19" s="4">
        <v>1</v>
      </c>
      <c r="J19" s="4">
        <v>2</v>
      </c>
      <c r="K19" s="4">
        <v>3</v>
      </c>
      <c r="L19" s="4">
        <v>3</v>
      </c>
      <c r="M19" s="4">
        <v>1</v>
      </c>
      <c r="N19" s="4">
        <v>4</v>
      </c>
      <c r="O19" s="4">
        <v>4</v>
      </c>
      <c r="P19" s="4">
        <v>3</v>
      </c>
      <c r="Q19" s="4">
        <v>3</v>
      </c>
      <c r="R19" s="4">
        <v>2</v>
      </c>
      <c r="S19" s="4">
        <v>1</v>
      </c>
      <c r="T19" s="4">
        <v>0</v>
      </c>
      <c r="U19" s="4">
        <v>4</v>
      </c>
      <c r="V19" s="4">
        <v>4</v>
      </c>
      <c r="W19" s="4">
        <v>3</v>
      </c>
      <c r="X19" s="4">
        <v>3</v>
      </c>
      <c r="Y19" s="4">
        <v>4</v>
      </c>
      <c r="Z19" s="4">
        <v>4</v>
      </c>
      <c r="AA19" s="4">
        <v>3</v>
      </c>
      <c r="AB19" s="4">
        <v>2</v>
      </c>
      <c r="AC19" s="4">
        <v>4</v>
      </c>
      <c r="AD19" s="4">
        <v>0</v>
      </c>
      <c r="AE19" s="4">
        <v>4</v>
      </c>
      <c r="AF19" s="4">
        <v>3</v>
      </c>
      <c r="AG19" s="4">
        <v>4</v>
      </c>
      <c r="AH19" s="4">
        <v>2</v>
      </c>
      <c r="AI19" s="4">
        <v>3</v>
      </c>
      <c r="AJ19" s="4">
        <v>4</v>
      </c>
      <c r="AK19" s="4">
        <v>3</v>
      </c>
      <c r="AL19" s="4">
        <v>2</v>
      </c>
      <c r="AM19" s="4">
        <v>4</v>
      </c>
      <c r="AN19" s="4">
        <v>4</v>
      </c>
      <c r="AO19" s="4">
        <v>2</v>
      </c>
      <c r="AP19" s="4">
        <v>1</v>
      </c>
      <c r="AQ19" s="4">
        <v>3</v>
      </c>
      <c r="AR19" s="4">
        <v>4</v>
      </c>
      <c r="AS19" s="4">
        <v>1</v>
      </c>
      <c r="AT19" s="4">
        <v>3</v>
      </c>
      <c r="AU19" s="4">
        <v>4</v>
      </c>
      <c r="AV19" s="4">
        <v>4</v>
      </c>
      <c r="AW19" s="4">
        <v>3</v>
      </c>
      <c r="AX19" s="4">
        <v>4</v>
      </c>
      <c r="AY19" s="4">
        <v>3</v>
      </c>
      <c r="AZ19" s="4">
        <v>3</v>
      </c>
      <c r="BA19" s="4">
        <v>4</v>
      </c>
      <c r="BB19" s="4">
        <v>2</v>
      </c>
      <c r="BC19" s="4">
        <v>1</v>
      </c>
      <c r="BD19" s="4">
        <v>3</v>
      </c>
      <c r="BE19" s="4">
        <v>3</v>
      </c>
      <c r="BF19" s="4">
        <v>3</v>
      </c>
      <c r="BG19" s="4">
        <v>2</v>
      </c>
      <c r="BH19" s="4">
        <v>4</v>
      </c>
      <c r="BI19" s="4">
        <v>2</v>
      </c>
      <c r="BJ19" s="4">
        <v>1</v>
      </c>
      <c r="BK19" s="4">
        <v>3</v>
      </c>
      <c r="BL19" s="4">
        <v>0</v>
      </c>
      <c r="BM19" s="4">
        <v>3</v>
      </c>
      <c r="BN19" s="4">
        <v>4</v>
      </c>
      <c r="BO19" s="4">
        <v>4</v>
      </c>
      <c r="BP19" s="4">
        <v>2</v>
      </c>
      <c r="BQ19" s="4">
        <v>2</v>
      </c>
      <c r="BR19" s="4">
        <v>3</v>
      </c>
      <c r="BS19" s="4">
        <v>1</v>
      </c>
      <c r="BT19" s="4">
        <v>3</v>
      </c>
      <c r="BU19" s="4">
        <v>3</v>
      </c>
      <c r="BV19" s="4">
        <v>3</v>
      </c>
      <c r="BW19" s="4">
        <v>4</v>
      </c>
      <c r="BX19" s="4">
        <v>0</v>
      </c>
      <c r="BY19" s="4">
        <v>3</v>
      </c>
      <c r="BZ19" s="4">
        <v>4</v>
      </c>
      <c r="CA19" s="4">
        <v>4</v>
      </c>
      <c r="CB19" s="4">
        <v>3</v>
      </c>
      <c r="CC19" s="4">
        <v>4</v>
      </c>
      <c r="CD19" s="4">
        <v>3</v>
      </c>
      <c r="CE19" s="4">
        <v>2</v>
      </c>
      <c r="CF19" s="4">
        <v>4</v>
      </c>
      <c r="CG19" s="4">
        <v>4</v>
      </c>
      <c r="CH19" s="4">
        <v>3</v>
      </c>
      <c r="CI19" s="4">
        <v>4</v>
      </c>
      <c r="CJ19" s="4">
        <v>4</v>
      </c>
      <c r="CK19" s="4">
        <v>3</v>
      </c>
      <c r="CL19" s="4">
        <v>3</v>
      </c>
      <c r="CM19" s="4">
        <v>4</v>
      </c>
      <c r="CN19" s="4">
        <v>2</v>
      </c>
      <c r="CO19" s="4">
        <v>4</v>
      </c>
      <c r="CP19" s="4">
        <v>2</v>
      </c>
      <c r="CQ19" s="4">
        <v>3</v>
      </c>
      <c r="CR19" s="4">
        <v>3</v>
      </c>
      <c r="CS19" s="9">
        <v>3</v>
      </c>
      <c r="CT19" s="36">
        <f t="shared" si="0"/>
        <v>2.8526315789473684</v>
      </c>
      <c r="CU19" s="6">
        <f t="shared" si="7"/>
        <v>2.6842105263157894</v>
      </c>
      <c r="CV19" s="6">
        <f t="shared" si="1"/>
        <v>3.3076923076923075</v>
      </c>
      <c r="CW19" s="6">
        <f t="shared" si="2"/>
        <v>2.25</v>
      </c>
      <c r="CX19" s="6">
        <f t="shared" si="3"/>
        <v>2.9</v>
      </c>
      <c r="CY19" s="6">
        <f t="shared" si="4"/>
        <v>3.3333333333333335</v>
      </c>
      <c r="CZ19" s="6">
        <f t="shared" si="5"/>
        <v>2.5454545454545454</v>
      </c>
      <c r="DA19" s="24">
        <f t="shared" si="6"/>
        <v>2.5</v>
      </c>
    </row>
    <row r="20" spans="1:105" ht="12.75">
      <c r="A20" s="28">
        <v>39596</v>
      </c>
      <c r="B20" s="15" t="s">
        <v>7</v>
      </c>
      <c r="C20" s="17">
        <v>2</v>
      </c>
      <c r="D20" s="11">
        <v>0</v>
      </c>
      <c r="E20" s="11">
        <v>1</v>
      </c>
      <c r="F20" s="11">
        <v>3</v>
      </c>
      <c r="G20" s="11">
        <v>4</v>
      </c>
      <c r="H20" s="11">
        <v>4</v>
      </c>
      <c r="I20" s="11">
        <v>1</v>
      </c>
      <c r="J20" s="11">
        <v>2</v>
      </c>
      <c r="K20" s="11">
        <v>3</v>
      </c>
      <c r="L20" s="11">
        <v>1</v>
      </c>
      <c r="M20" s="11">
        <v>1</v>
      </c>
      <c r="N20" s="11">
        <v>4</v>
      </c>
      <c r="O20" s="11">
        <v>4</v>
      </c>
      <c r="P20" s="11">
        <v>2</v>
      </c>
      <c r="Q20" s="11">
        <v>4</v>
      </c>
      <c r="R20" s="11">
        <v>2</v>
      </c>
      <c r="S20" s="11">
        <v>1</v>
      </c>
      <c r="T20" s="11">
        <v>0</v>
      </c>
      <c r="U20" s="11">
        <v>3</v>
      </c>
      <c r="V20" s="11">
        <v>4</v>
      </c>
      <c r="W20" s="11">
        <v>3</v>
      </c>
      <c r="X20" s="11">
        <v>4</v>
      </c>
      <c r="Y20" s="11">
        <v>4</v>
      </c>
      <c r="Z20" s="11">
        <v>0</v>
      </c>
      <c r="AA20" s="11">
        <v>3</v>
      </c>
      <c r="AB20" s="11">
        <v>3</v>
      </c>
      <c r="AC20" s="11">
        <v>3</v>
      </c>
      <c r="AD20" s="11">
        <v>0</v>
      </c>
      <c r="AE20" s="11">
        <v>1</v>
      </c>
      <c r="AF20" s="11">
        <v>3</v>
      </c>
      <c r="AG20" s="11">
        <v>4</v>
      </c>
      <c r="AH20" s="11">
        <v>4</v>
      </c>
      <c r="AI20" s="11">
        <v>0</v>
      </c>
      <c r="AJ20" s="11">
        <v>4</v>
      </c>
      <c r="AK20" s="11">
        <v>2</v>
      </c>
      <c r="AL20" s="11">
        <v>1</v>
      </c>
      <c r="AM20" s="11">
        <v>4</v>
      </c>
      <c r="AN20" s="11">
        <v>3</v>
      </c>
      <c r="AO20" s="11">
        <v>2</v>
      </c>
      <c r="AP20" s="11">
        <v>1</v>
      </c>
      <c r="AQ20" s="11">
        <v>4</v>
      </c>
      <c r="AR20" s="11">
        <v>4</v>
      </c>
      <c r="AS20" s="11">
        <v>3</v>
      </c>
      <c r="AT20" s="11">
        <v>1</v>
      </c>
      <c r="AU20" s="11">
        <v>3</v>
      </c>
      <c r="AV20" s="11">
        <v>4</v>
      </c>
      <c r="AW20" s="11">
        <v>3</v>
      </c>
      <c r="AX20" s="11">
        <v>2</v>
      </c>
      <c r="AY20" s="11">
        <v>2</v>
      </c>
      <c r="AZ20" s="11">
        <v>4</v>
      </c>
      <c r="BA20" s="11">
        <v>4</v>
      </c>
      <c r="BB20" s="11">
        <v>1</v>
      </c>
      <c r="BC20" s="11">
        <v>0</v>
      </c>
      <c r="BD20" s="11">
        <v>2</v>
      </c>
      <c r="BE20" s="11">
        <v>2</v>
      </c>
      <c r="BF20" s="11">
        <v>2</v>
      </c>
      <c r="BG20" s="11">
        <v>4</v>
      </c>
      <c r="BH20" s="11">
        <v>4</v>
      </c>
      <c r="BI20" s="11">
        <v>1</v>
      </c>
      <c r="BJ20" s="11">
        <v>1</v>
      </c>
      <c r="BK20" s="11">
        <v>1</v>
      </c>
      <c r="BL20" s="11">
        <v>0</v>
      </c>
      <c r="BM20" s="11">
        <v>3</v>
      </c>
      <c r="BN20" s="11">
        <v>2</v>
      </c>
      <c r="BO20" s="11">
        <v>1</v>
      </c>
      <c r="BP20" s="11">
        <v>1</v>
      </c>
      <c r="BQ20" s="11">
        <v>2</v>
      </c>
      <c r="BR20" s="11">
        <v>3</v>
      </c>
      <c r="BS20" s="11">
        <v>4</v>
      </c>
      <c r="BT20" s="11">
        <v>3</v>
      </c>
      <c r="BU20" s="11">
        <v>1</v>
      </c>
      <c r="BV20" s="11">
        <v>3</v>
      </c>
      <c r="BW20" s="11">
        <v>1</v>
      </c>
      <c r="BX20" s="11">
        <v>0</v>
      </c>
      <c r="BY20" s="11">
        <v>2</v>
      </c>
      <c r="BZ20" s="11">
        <v>4</v>
      </c>
      <c r="CA20" s="11">
        <v>3</v>
      </c>
      <c r="CB20" s="11">
        <v>1</v>
      </c>
      <c r="CC20" s="11">
        <v>4</v>
      </c>
      <c r="CD20" s="11">
        <v>2</v>
      </c>
      <c r="CE20" s="11">
        <v>1</v>
      </c>
      <c r="CF20" s="11">
        <v>4</v>
      </c>
      <c r="CG20" s="11">
        <v>3</v>
      </c>
      <c r="CH20" s="11">
        <v>2</v>
      </c>
      <c r="CI20" s="11">
        <v>4</v>
      </c>
      <c r="CJ20" s="11">
        <v>3</v>
      </c>
      <c r="CK20" s="11">
        <v>2</v>
      </c>
      <c r="CL20" s="11">
        <v>4</v>
      </c>
      <c r="CM20" s="11">
        <v>3</v>
      </c>
      <c r="CN20" s="11">
        <v>2</v>
      </c>
      <c r="CO20" s="11">
        <v>4</v>
      </c>
      <c r="CP20" s="11">
        <v>2</v>
      </c>
      <c r="CQ20" s="11">
        <v>2</v>
      </c>
      <c r="CR20" s="11">
        <v>1</v>
      </c>
      <c r="CS20" s="10">
        <v>3</v>
      </c>
      <c r="CT20" s="38">
        <f t="shared" si="0"/>
        <v>2.389473684210526</v>
      </c>
      <c r="CU20" s="21">
        <f t="shared" si="7"/>
        <v>2.263157894736842</v>
      </c>
      <c r="CV20" s="21">
        <f t="shared" si="1"/>
        <v>3</v>
      </c>
      <c r="CW20" s="21">
        <f t="shared" si="2"/>
        <v>1.8333333333333333</v>
      </c>
      <c r="CX20" s="21">
        <f t="shared" si="3"/>
        <v>2.8</v>
      </c>
      <c r="CY20" s="21">
        <f t="shared" si="4"/>
        <v>2.4166666666666665</v>
      </c>
      <c r="CZ20" s="21">
        <f t="shared" si="5"/>
        <v>2.090909090909091</v>
      </c>
      <c r="DA20" s="22">
        <f t="shared" si="6"/>
        <v>1.6666666666666667</v>
      </c>
    </row>
    <row r="21" spans="1:105" ht="13.5" thickBot="1">
      <c r="A21" s="29">
        <v>39602</v>
      </c>
      <c r="B21" s="12" t="s">
        <v>13</v>
      </c>
      <c r="C21" s="18">
        <v>4</v>
      </c>
      <c r="D21" s="19">
        <v>0</v>
      </c>
      <c r="E21" s="19">
        <v>4</v>
      </c>
      <c r="F21" s="19">
        <v>4</v>
      </c>
      <c r="G21" s="19">
        <v>4</v>
      </c>
      <c r="H21" s="19">
        <v>4</v>
      </c>
      <c r="I21" s="19">
        <v>4</v>
      </c>
      <c r="J21" s="19">
        <v>4</v>
      </c>
      <c r="K21" s="19">
        <v>4</v>
      </c>
      <c r="L21" s="19">
        <v>3</v>
      </c>
      <c r="M21" s="19">
        <v>3</v>
      </c>
      <c r="N21" s="19">
        <v>4</v>
      </c>
      <c r="O21" s="19">
        <v>4</v>
      </c>
      <c r="P21" s="19">
        <v>4</v>
      </c>
      <c r="Q21" s="19">
        <v>4</v>
      </c>
      <c r="R21" s="19">
        <v>3</v>
      </c>
      <c r="S21" s="19">
        <v>2</v>
      </c>
      <c r="T21" s="19">
        <v>2</v>
      </c>
      <c r="U21" s="19">
        <v>3</v>
      </c>
      <c r="V21" s="19">
        <v>4</v>
      </c>
      <c r="W21" s="19">
        <v>3</v>
      </c>
      <c r="X21" s="19">
        <v>4</v>
      </c>
      <c r="Y21" s="19">
        <v>4</v>
      </c>
      <c r="Z21" s="19">
        <v>3</v>
      </c>
      <c r="AA21" s="19">
        <v>3</v>
      </c>
      <c r="AB21" s="19">
        <v>4</v>
      </c>
      <c r="AC21" s="19">
        <v>4</v>
      </c>
      <c r="AD21" s="19">
        <v>2</v>
      </c>
      <c r="AE21" s="19">
        <v>4</v>
      </c>
      <c r="AF21" s="19">
        <v>4</v>
      </c>
      <c r="AG21" s="19">
        <v>4</v>
      </c>
      <c r="AH21" s="19">
        <v>2</v>
      </c>
      <c r="AI21" s="19">
        <v>3</v>
      </c>
      <c r="AJ21" s="19">
        <v>4</v>
      </c>
      <c r="AK21" s="19">
        <v>4</v>
      </c>
      <c r="AL21" s="19">
        <v>2</v>
      </c>
      <c r="AM21" s="19">
        <v>4</v>
      </c>
      <c r="AN21" s="19">
        <v>4</v>
      </c>
      <c r="AO21" s="19">
        <v>4</v>
      </c>
      <c r="AP21" s="19">
        <v>1</v>
      </c>
      <c r="AQ21" s="19">
        <v>3</v>
      </c>
      <c r="AR21" s="19">
        <v>3</v>
      </c>
      <c r="AS21" s="19">
        <v>2</v>
      </c>
      <c r="AT21" s="19">
        <v>3</v>
      </c>
      <c r="AU21" s="19">
        <v>4</v>
      </c>
      <c r="AV21" s="19">
        <v>4</v>
      </c>
      <c r="AW21" s="19">
        <v>4</v>
      </c>
      <c r="AX21" s="19">
        <v>4</v>
      </c>
      <c r="AY21" s="19">
        <v>4</v>
      </c>
      <c r="AZ21" s="19">
        <v>3</v>
      </c>
      <c r="BA21" s="19">
        <v>4</v>
      </c>
      <c r="BB21" s="19">
        <v>2</v>
      </c>
      <c r="BC21" s="19">
        <v>1</v>
      </c>
      <c r="BD21" s="19">
        <v>4</v>
      </c>
      <c r="BE21" s="19">
        <v>4</v>
      </c>
      <c r="BF21" s="19">
        <v>4</v>
      </c>
      <c r="BG21" s="19">
        <v>2</v>
      </c>
      <c r="BH21" s="19">
        <v>4</v>
      </c>
      <c r="BI21" s="19">
        <v>2</v>
      </c>
      <c r="BJ21" s="19">
        <v>1</v>
      </c>
      <c r="BK21" s="19">
        <v>3</v>
      </c>
      <c r="BL21" s="19">
        <v>1</v>
      </c>
      <c r="BM21" s="19">
        <v>4</v>
      </c>
      <c r="BN21" s="19">
        <v>4</v>
      </c>
      <c r="BO21" s="19">
        <v>4</v>
      </c>
      <c r="BP21" s="19">
        <v>1</v>
      </c>
      <c r="BQ21" s="19">
        <v>1</v>
      </c>
      <c r="BR21" s="19">
        <v>4</v>
      </c>
      <c r="BS21" s="19">
        <v>2</v>
      </c>
      <c r="BT21" s="19">
        <v>3</v>
      </c>
      <c r="BU21" s="19">
        <v>4</v>
      </c>
      <c r="BV21" s="19">
        <v>3</v>
      </c>
      <c r="BW21" s="19">
        <v>4</v>
      </c>
      <c r="BX21" s="19">
        <v>1</v>
      </c>
      <c r="BY21" s="19">
        <v>2</v>
      </c>
      <c r="BZ21" s="19">
        <v>4</v>
      </c>
      <c r="CA21" s="19">
        <v>4</v>
      </c>
      <c r="CB21" s="19">
        <v>1</v>
      </c>
      <c r="CC21" s="19">
        <v>4</v>
      </c>
      <c r="CD21" s="19">
        <v>4</v>
      </c>
      <c r="CE21" s="19">
        <v>1</v>
      </c>
      <c r="CF21" s="19">
        <v>4</v>
      </c>
      <c r="CG21" s="19">
        <v>4</v>
      </c>
      <c r="CH21" s="19">
        <v>4</v>
      </c>
      <c r="CI21" s="19">
        <v>4</v>
      </c>
      <c r="CJ21" s="19">
        <v>4</v>
      </c>
      <c r="CK21" s="19">
        <v>4</v>
      </c>
      <c r="CL21" s="19">
        <v>4</v>
      </c>
      <c r="CM21" s="19">
        <v>4</v>
      </c>
      <c r="CN21" s="19">
        <v>4</v>
      </c>
      <c r="CO21" s="19">
        <v>4</v>
      </c>
      <c r="CP21" s="19">
        <v>4</v>
      </c>
      <c r="CQ21" s="19">
        <v>4</v>
      </c>
      <c r="CR21" s="19">
        <v>4</v>
      </c>
      <c r="CS21" s="20">
        <v>4</v>
      </c>
      <c r="CT21" s="33">
        <f t="shared" si="0"/>
        <v>3.2842105263157895</v>
      </c>
      <c r="CU21" s="23">
        <f t="shared" si="7"/>
        <v>3.4210526315789473</v>
      </c>
      <c r="CV21" s="23">
        <f t="shared" si="1"/>
        <v>3.5384615384615383</v>
      </c>
      <c r="CW21" s="23">
        <f t="shared" si="2"/>
        <v>3.1666666666666665</v>
      </c>
      <c r="CX21" s="23">
        <f t="shared" si="3"/>
        <v>3.8</v>
      </c>
      <c r="CY21" s="23">
        <f t="shared" si="4"/>
        <v>3.5833333333333335</v>
      </c>
      <c r="CZ21" s="23">
        <f t="shared" si="5"/>
        <v>2.090909090909091</v>
      </c>
      <c r="DA21" s="25">
        <f t="shared" si="6"/>
        <v>2.5</v>
      </c>
    </row>
    <row r="22" spans="1:105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14"/>
      <c r="CU22" s="14"/>
      <c r="CV22" s="14"/>
      <c r="CW22" s="14"/>
      <c r="CX22" s="14"/>
      <c r="CY22" s="14"/>
      <c r="CZ22" s="14"/>
      <c r="DA22" s="14"/>
    </row>
    <row r="25" ht="12.75">
      <c r="A25" s="1" t="s">
        <v>18</v>
      </c>
    </row>
    <row r="26" ht="12.75">
      <c r="A26" s="1" t="s">
        <v>19</v>
      </c>
    </row>
    <row r="27" ht="12.75">
      <c r="A27" s="1" t="s">
        <v>20</v>
      </c>
    </row>
    <row r="28" ht="12.75">
      <c r="A28" s="1" t="s">
        <v>21</v>
      </c>
    </row>
    <row r="31" ht="21" customHeight="1"/>
  </sheetData>
  <sheetProtection/>
  <mergeCells count="10">
    <mergeCell ref="CV7:CV8"/>
    <mergeCell ref="CW7:CW8"/>
    <mergeCell ref="A7:A8"/>
    <mergeCell ref="B7:B8"/>
    <mergeCell ref="CT7:CT8"/>
    <mergeCell ref="CU7:CU8"/>
    <mergeCell ref="CX7:CX8"/>
    <mergeCell ref="CY7:CY8"/>
    <mergeCell ref="CZ7:CZ8"/>
    <mergeCell ref="DA7:DA8"/>
  </mergeCell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Nevada, Reno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Psychology</dc:creator>
  <cp:keywords/>
  <dc:description/>
  <cp:lastModifiedBy>Kathryn Patricelli</cp:lastModifiedBy>
  <dcterms:created xsi:type="dcterms:W3CDTF">2008-06-03T18:15:02Z</dcterms:created>
  <dcterms:modified xsi:type="dcterms:W3CDTF">2009-06-03T21:28:11Z</dcterms:modified>
  <cp:category/>
  <cp:version/>
  <cp:contentType/>
  <cp:contentStatus/>
</cp:coreProperties>
</file>